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9176" windowHeight="9048" firstSheet="2" activeTab="2"/>
  </bookViews>
  <sheets>
    <sheet name="1.基础数据表" sheetId="1" r:id="rId1"/>
    <sheet name="2.整体支出绩效自评表" sheetId="2" r:id="rId2"/>
    <sheet name="3.项目支出绩效自评表（建设项目）" sheetId="3" r:id="rId3"/>
    <sheet name="项目支出绩效自评表（高校思政专项）" sheetId="4" r:id="rId4"/>
    <sheet name="项目支出绩效自评表（学生资助）" sheetId="5" r:id="rId5"/>
    <sheet name="项目支出绩效自评表（学科建设）" sheetId="6" r:id="rId6"/>
  </sheets>
  <calcPr calcId="145621"/>
</workbook>
</file>

<file path=xl/calcChain.xml><?xml version="1.0" encoding="utf-8"?>
<calcChain xmlns="http://schemas.openxmlformats.org/spreadsheetml/2006/main">
  <c r="G31" i="6" l="1"/>
  <c r="H6" i="6"/>
  <c r="I6" i="6" s="1"/>
  <c r="H31" i="6" s="1"/>
  <c r="H28" i="5" l="1"/>
  <c r="G28" i="5"/>
  <c r="H6" i="4"/>
  <c r="I6" i="4" s="1"/>
  <c r="H31" i="4" s="1"/>
  <c r="F4" i="1"/>
</calcChain>
</file>

<file path=xl/sharedStrings.xml><?xml version="1.0" encoding="utf-8"?>
<sst xmlns="http://schemas.openxmlformats.org/spreadsheetml/2006/main" count="516" uniqueCount="252">
  <si>
    <t>财政供养人员情况</t>
  </si>
  <si>
    <t>编制数</t>
  </si>
  <si>
    <t>控制率</t>
  </si>
  <si>
    <t>经费控制情况</t>
  </si>
  <si>
    <t>三公经费</t>
  </si>
  <si>
    <t>项目支出：</t>
  </si>
  <si>
    <t>政府采购金额</t>
  </si>
  <si>
    <t>——</t>
  </si>
  <si>
    <t>楼堂馆所控制情况</t>
  </si>
  <si>
    <t>批复规模</t>
  </si>
  <si>
    <t>实际规模（㎡）</t>
  </si>
  <si>
    <t>规模控制率</t>
  </si>
  <si>
    <t>预算投资（万元）</t>
  </si>
  <si>
    <t>实际投资（万元）</t>
  </si>
  <si>
    <t>投资概算控制率</t>
  </si>
  <si>
    <t>厉行节约保障措施</t>
  </si>
  <si>
    <t>2019年度部门整体支出绩效评价基础数据表</t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</si>
  <si>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charset val="134"/>
      </rPr>
      <t>年实际在职人数</t>
    </r>
  </si>
  <si>
    <r>
      <rPr>
        <b/>
        <sz val="10.5"/>
        <color indexed="8"/>
        <rFont val="Times New Roman"/>
        <family val="1"/>
      </rPr>
      <t>2018</t>
    </r>
    <r>
      <rPr>
        <b/>
        <sz val="10.5"/>
        <color indexed="8"/>
        <rFont val="仿宋_GB2312"/>
        <charset val="134"/>
      </rPr>
      <t>年决算数</t>
    </r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</si>
  <si>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charset val="134"/>
      </rPr>
      <t>年预算数</t>
    </r>
  </si>
  <si>
    <r>
      <rPr>
        <b/>
        <sz val="10.5"/>
        <color indexed="8"/>
        <rFont val="Times New Roman"/>
        <family val="1"/>
      </rPr>
      <t>2019</t>
    </r>
    <r>
      <rPr>
        <b/>
        <sz val="10.5"/>
        <color indexed="8"/>
        <rFont val="仿宋_GB2312"/>
        <charset val="134"/>
      </rPr>
      <t>年决算数</t>
    </r>
  </si>
  <si>
    <r>
      <rPr>
        <sz val="10.5"/>
        <color indexed="8"/>
        <rFont val="Times New Roman"/>
        <family val="1"/>
      </rPr>
      <t xml:space="preserve">   1</t>
    </r>
    <r>
      <rPr>
        <sz val="10.5"/>
        <color indexed="8"/>
        <rFont val="仿宋_GB2312"/>
        <charset val="134"/>
      </rPr>
      <t>、公务用车购置和维护经费</t>
    </r>
  </si>
  <si>
    <t xml:space="preserve">       其中：公车购置</t>
  </si>
  <si>
    <r>
      <rPr>
        <sz val="10.5"/>
        <color indexed="8"/>
        <rFont val="Times New Roman"/>
        <family val="1"/>
      </rPr>
      <t xml:space="preserve">                  </t>
    </r>
    <r>
      <rPr>
        <sz val="10.5"/>
        <color indexed="8"/>
        <rFont val="宋体"/>
        <family val="3"/>
        <charset val="134"/>
      </rPr>
      <t>公车运行维护</t>
    </r>
  </si>
  <si>
    <r>
      <rPr>
        <sz val="10.5"/>
        <color indexed="8"/>
        <rFont val="Times New Roman"/>
        <family val="1"/>
      </rPr>
      <t xml:space="preserve">   2</t>
    </r>
    <r>
      <rPr>
        <sz val="10.5"/>
        <color indexed="8"/>
        <rFont val="仿宋_GB2312"/>
        <charset val="134"/>
      </rPr>
      <t>、出国经费</t>
    </r>
  </si>
  <si>
    <r>
      <rPr>
        <sz val="10.5"/>
        <color indexed="8"/>
        <rFont val="Times New Roman"/>
        <family val="1"/>
      </rPr>
      <t xml:space="preserve">   3</t>
    </r>
    <r>
      <rPr>
        <sz val="10.5"/>
        <color indexed="8"/>
        <rFont val="仿宋_GB2312"/>
        <charset val="134"/>
      </rPr>
      <t>、公务接待</t>
    </r>
  </si>
  <si>
    <r>
      <rPr>
        <sz val="10.5"/>
        <color indexed="8"/>
        <rFont val="Times New Roman"/>
        <family val="1"/>
      </rPr>
      <t xml:space="preserve">    1</t>
    </r>
    <r>
      <rPr>
        <sz val="10.5"/>
        <color indexed="8"/>
        <rFont val="仿宋_GB2312"/>
        <charset val="134"/>
      </rPr>
      <t>、业务工作专项</t>
    </r>
  </si>
  <si>
    <r>
      <rPr>
        <sz val="10.5"/>
        <color indexed="8"/>
        <rFont val="Times New Roman"/>
        <family val="1"/>
      </rPr>
      <t xml:space="preserve">    2</t>
    </r>
    <r>
      <rPr>
        <sz val="10.5"/>
        <color indexed="8"/>
        <rFont val="仿宋_GB2312"/>
        <charset val="134"/>
      </rPr>
      <t>、运行维护专项</t>
    </r>
  </si>
  <si>
    <t xml:space="preserve">    其中：办公经费</t>
  </si>
  <si>
    <r>
      <rPr>
        <sz val="10.5"/>
        <color indexed="8"/>
        <rFont val="Times New Roman"/>
        <family val="1"/>
      </rPr>
      <t xml:space="preserve">               </t>
    </r>
    <r>
      <rPr>
        <sz val="10.5"/>
        <color indexed="8"/>
        <rFont val="宋体"/>
        <family val="3"/>
        <charset val="134"/>
      </rPr>
      <t>水费、电费、差旅费</t>
    </r>
  </si>
  <si>
    <r>
      <rPr>
        <sz val="10.5"/>
        <color indexed="8"/>
        <rFont val="Times New Roman"/>
        <family val="1"/>
      </rPr>
      <t xml:space="preserve">              </t>
    </r>
    <r>
      <rPr>
        <sz val="10.5"/>
        <color indexed="8"/>
        <rFont val="宋体"/>
        <family val="3"/>
        <charset val="134"/>
      </rPr>
      <t>会议费、培训费</t>
    </r>
  </si>
  <si>
    <t>部门基本支出预算调整</t>
  </si>
  <si>
    <r>
      <rPr>
        <sz val="10.5"/>
        <color indexed="8"/>
        <rFont val="Times New Roman"/>
        <family val="1"/>
      </rPr>
      <t>（2019</t>
    </r>
    <r>
      <rPr>
        <sz val="10.5"/>
        <color indexed="8"/>
        <rFont val="仿宋_GB2312"/>
        <charset val="134"/>
      </rPr>
      <t>年完工项目）</t>
    </r>
  </si>
  <si>
    <r>
      <rPr>
        <sz val="10.5"/>
        <color indexed="8"/>
        <rFont val="Times New Roman"/>
        <family val="1"/>
      </rPr>
      <t>（</t>
    </r>
    <r>
      <rPr>
        <sz val="10.5"/>
        <color indexed="8"/>
        <rFont val="Times New Roman"/>
        <family val="1"/>
      </rPr>
      <t>㎡</t>
    </r>
    <r>
      <rPr>
        <sz val="10.5"/>
        <color indexed="8"/>
        <rFont val="Times New Roman"/>
        <family val="1"/>
      </rPr>
      <t>）</t>
    </r>
  </si>
  <si>
    <t>学校特成立基本建设工作小组,专门管理学校的建设.并制定相应的内控管理制度,使得学校各项工作有序进行,并正常运转.资金统一归学校财务管。</t>
    <phoneticPr fontId="10" type="noConversion"/>
  </si>
  <si>
    <t>附件2</t>
    <phoneticPr fontId="10" type="noConversion"/>
  </si>
  <si>
    <r>
      <t xml:space="preserve">    3</t>
    </r>
    <r>
      <rPr>
        <sz val="10.5"/>
        <color indexed="8"/>
        <rFont val="仿宋_GB2312"/>
        <charset val="134"/>
      </rPr>
      <t>、市级专项资金（每个专项资金一行）</t>
    </r>
    <phoneticPr fontId="10" type="noConversion"/>
  </si>
  <si>
    <t xml:space="preserve">  4、其他事业类发展资金</t>
    <phoneticPr fontId="10" type="noConversion"/>
  </si>
  <si>
    <t>……</t>
    <phoneticPr fontId="10" type="noConversion"/>
  </si>
  <si>
    <t>公用经费(基本支出中的一般商品和服务支出)</t>
    <phoneticPr fontId="10" type="noConversion"/>
  </si>
  <si>
    <t>说明：“项目支出”需要填报基本支出以外的所有项目支出情况，“公用经费”填报基本支出中的一般商品和服务支出。</t>
    <phoneticPr fontId="10" type="noConversion"/>
  </si>
  <si>
    <t>校园道路提质改造</t>
    <phoneticPr fontId="10" type="noConversion"/>
  </si>
  <si>
    <t>学科专业建设（含科研）</t>
    <phoneticPr fontId="10" type="noConversion"/>
  </si>
  <si>
    <t>田径运动场顶棚，周边篮球、排球场及围栏道路建设</t>
    <phoneticPr fontId="10" type="noConversion"/>
  </si>
  <si>
    <t>高校学生思政教育专项</t>
    <phoneticPr fontId="10" type="noConversion"/>
  </si>
  <si>
    <t>高职教授生活补助</t>
    <phoneticPr fontId="10" type="noConversion"/>
  </si>
  <si>
    <r>
      <t>附件</t>
    </r>
    <r>
      <rPr>
        <b/>
        <sz val="15"/>
        <color theme="1"/>
        <rFont val="Times New Roman"/>
        <family val="1"/>
      </rPr>
      <t>3</t>
    </r>
  </si>
  <si>
    <t>部门整体支出绩效自评表</t>
  </si>
  <si>
    <r>
      <t>（</t>
    </r>
    <r>
      <rPr>
        <b/>
        <sz val="15"/>
        <color theme="1"/>
        <rFont val="Times New Roman"/>
        <family val="1"/>
      </rPr>
      <t xml:space="preserve">  2019 </t>
    </r>
    <r>
      <rPr>
        <b/>
        <sz val="15"/>
        <color theme="1"/>
        <rFont val="楷体_GB2312"/>
        <family val="1"/>
        <charset val="134"/>
      </rPr>
      <t>年度）</t>
    </r>
  </si>
  <si>
    <t>市级预算部门名称</t>
  </si>
  <si>
    <t>郴州职业技术学院　</t>
  </si>
  <si>
    <t>年度预</t>
  </si>
  <si>
    <t>算申请</t>
  </si>
  <si>
    <t>（万元）</t>
  </si>
  <si>
    <t>年初</t>
  </si>
  <si>
    <t>预算数</t>
  </si>
  <si>
    <t>全年预算数</t>
  </si>
  <si>
    <t>全年</t>
  </si>
  <si>
    <t>执行数</t>
  </si>
  <si>
    <t>分值</t>
  </si>
  <si>
    <t>执行率</t>
  </si>
  <si>
    <t>得分</t>
  </si>
  <si>
    <t>年度资金总额</t>
  </si>
  <si>
    <t>按收入性质分：</t>
  </si>
  <si>
    <t>按支出性质分：</t>
  </si>
  <si>
    <r>
      <t xml:space="preserve">  </t>
    </r>
    <r>
      <rPr>
        <sz val="10.5"/>
        <color rgb="FF000000"/>
        <rFont val="宋体"/>
        <family val="3"/>
        <charset val="134"/>
      </rPr>
      <t>其中：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宋体"/>
        <family val="3"/>
        <charset val="134"/>
      </rPr>
      <t>一般公共预算：</t>
    </r>
    <r>
      <rPr>
        <sz val="10.5"/>
        <color rgb="FF000000"/>
        <rFont val="Times New Roman"/>
        <family val="1"/>
      </rPr>
      <t>5746.89</t>
    </r>
  </si>
  <si>
    <r>
      <t>其中：基本支出：</t>
    </r>
    <r>
      <rPr>
        <sz val="10.5"/>
        <color rgb="FF000000"/>
        <rFont val="Times New Roman"/>
        <family val="1"/>
      </rPr>
      <t>5179.35</t>
    </r>
  </si>
  <si>
    <t>政府性基金拨款：</t>
  </si>
  <si>
    <r>
      <t>项目支出：</t>
    </r>
    <r>
      <rPr>
        <sz val="10.5"/>
        <color rgb="FF000000"/>
        <rFont val="Times New Roman"/>
        <family val="1"/>
      </rPr>
      <t>3567.54</t>
    </r>
  </si>
  <si>
    <r>
      <t>纳入专户管理的非税收入拨款：</t>
    </r>
    <r>
      <rPr>
        <sz val="10.5"/>
        <color rgb="FF000000"/>
        <rFont val="Times New Roman"/>
        <family val="1"/>
      </rPr>
      <t>3000</t>
    </r>
  </si>
  <si>
    <r>
      <t>其他资金：</t>
    </r>
    <r>
      <rPr>
        <sz val="10.5"/>
        <color rgb="FF000000"/>
        <rFont val="Times New Roman"/>
        <family val="1"/>
      </rPr>
      <t>515.24</t>
    </r>
  </si>
  <si>
    <t>年度总体目标</t>
  </si>
  <si>
    <t>预期目标</t>
  </si>
  <si>
    <t>实际完成情况　</t>
  </si>
  <si>
    <r>
      <t>1、</t>
    </r>
    <r>
      <rPr>
        <sz val="7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着力实施院系二级管理，推进人才培养和教学改革。</t>
    </r>
  </si>
  <si>
    <r>
      <t>2、</t>
    </r>
    <r>
      <rPr>
        <sz val="7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推进“双一流建设”。</t>
    </r>
  </si>
  <si>
    <r>
      <t>3、</t>
    </r>
    <r>
      <rPr>
        <sz val="7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推进办学信息化</t>
    </r>
  </si>
  <si>
    <r>
      <t>4、</t>
    </r>
    <r>
      <rPr>
        <sz val="7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深化产教融合校企合作。</t>
    </r>
  </si>
  <si>
    <r>
      <t>5、</t>
    </r>
    <r>
      <rPr>
        <sz val="7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启动校园二期建设。</t>
    </r>
  </si>
  <si>
    <r>
      <t>1、</t>
    </r>
    <r>
      <rPr>
        <sz val="7"/>
        <color rgb="FF000000"/>
        <rFont val="Times New Roman"/>
        <family val="1"/>
      </rPr>
      <t xml:space="preserve"> </t>
    </r>
    <r>
      <rPr>
        <sz val="10.5"/>
        <color rgb="FF000000"/>
        <rFont val="宋体"/>
        <family val="3"/>
        <charset val="134"/>
      </rPr>
      <t>全面实施院系二级管理。</t>
    </r>
  </si>
  <si>
    <r>
      <t>2</t>
    </r>
    <r>
      <rPr>
        <sz val="10.5"/>
        <color rgb="FF000000"/>
        <rFont val="宋体"/>
        <family val="3"/>
        <charset val="134"/>
      </rPr>
      <t>、“双一流”建设进程加快，提升专业建设水平。</t>
    </r>
  </si>
  <si>
    <r>
      <t>3</t>
    </r>
    <r>
      <rPr>
        <sz val="10.5"/>
        <color rgb="FF000000"/>
        <rFont val="宋体"/>
        <family val="3"/>
        <charset val="134"/>
      </rPr>
      <t>、完成</t>
    </r>
    <r>
      <rPr>
        <sz val="10.5"/>
        <color rgb="FF000000"/>
        <rFont val="Times New Roman"/>
        <family val="1"/>
      </rPr>
      <t>1600</t>
    </r>
    <r>
      <rPr>
        <sz val="10.5"/>
        <color rgb="FF000000"/>
        <rFont val="宋体"/>
        <family val="3"/>
        <charset val="134"/>
      </rPr>
      <t>万信息化建设项目任务。</t>
    </r>
  </si>
  <si>
    <r>
      <t>4</t>
    </r>
    <r>
      <rPr>
        <sz val="10.5"/>
        <color rgb="FF000000"/>
        <rFont val="宋体"/>
        <family val="3"/>
        <charset val="134"/>
      </rPr>
      <t>、产教融合校企合作达预期目标。</t>
    </r>
  </si>
  <si>
    <r>
      <t>5</t>
    </r>
    <r>
      <rPr>
        <sz val="10.5"/>
        <color rgb="FF000000"/>
        <rFont val="宋体"/>
        <family val="3"/>
        <charset val="134"/>
      </rPr>
      <t>、校园二期建设稳步推进。</t>
    </r>
  </si>
  <si>
    <t>绩</t>
  </si>
  <si>
    <t>效</t>
  </si>
  <si>
    <t>指</t>
  </si>
  <si>
    <t>标</t>
  </si>
  <si>
    <t>一级指标</t>
  </si>
  <si>
    <t>二级指标</t>
  </si>
  <si>
    <t>三级指标</t>
  </si>
  <si>
    <t>年度</t>
  </si>
  <si>
    <t>指标值</t>
  </si>
  <si>
    <t>实际</t>
  </si>
  <si>
    <t>完成值</t>
  </si>
  <si>
    <t>偏差原因</t>
  </si>
  <si>
    <t>分析及</t>
  </si>
  <si>
    <t>改进措施</t>
  </si>
  <si>
    <t>产出指标</t>
  </si>
  <si>
    <r>
      <t>(50</t>
    </r>
    <r>
      <rPr>
        <sz val="10.5"/>
        <color rgb="FF000000"/>
        <rFont val="宋体"/>
        <family val="3"/>
        <charset val="134"/>
      </rPr>
      <t>分</t>
    </r>
    <r>
      <rPr>
        <sz val="10.5"/>
        <color rgb="FF000000"/>
        <rFont val="Times New Roman"/>
        <family val="1"/>
      </rPr>
      <t>)</t>
    </r>
  </si>
  <si>
    <t>省级课题数</t>
  </si>
  <si>
    <t>市厅级课题数</t>
  </si>
  <si>
    <t>效益指标</t>
  </si>
  <si>
    <r>
      <t>（</t>
    </r>
    <r>
      <rPr>
        <sz val="10.5"/>
        <color rgb="FF000000"/>
        <rFont val="Times New Roman"/>
        <family val="1"/>
      </rPr>
      <t>30</t>
    </r>
    <r>
      <rPr>
        <sz val="10.5"/>
        <color rgb="FF000000"/>
        <rFont val="宋体"/>
        <family val="3"/>
        <charset val="134"/>
      </rPr>
      <t>分）　</t>
    </r>
  </si>
  <si>
    <t>可持续影响指标</t>
  </si>
  <si>
    <t>服务对象满意度指标</t>
  </si>
  <si>
    <t>总分</t>
  </si>
  <si>
    <t>在省部级及以上刊物上发表论文数</t>
    <phoneticPr fontId="9" type="noConversion"/>
  </si>
  <si>
    <t>师生国家级比赛获奖数</t>
    <phoneticPr fontId="9" type="noConversion"/>
  </si>
  <si>
    <r>
      <rPr>
        <sz val="10.5"/>
        <color rgb="FF000000"/>
        <rFont val="宋体"/>
        <family val="3"/>
        <charset val="134"/>
      </rPr>
      <t>国家工信部、教育部、人社部和财政部等四部门推出的</t>
    </r>
    <r>
      <rPr>
        <sz val="10.5"/>
        <color rgb="FF000000"/>
        <rFont val="Times New Roman"/>
        <family val="1"/>
      </rPr>
      <t>“1+</t>
    </r>
    <r>
      <rPr>
        <sz val="10.5"/>
        <color rgb="FF000000"/>
        <rFont val="宋体"/>
        <family val="3"/>
        <charset val="134"/>
      </rPr>
      <t>Ｘ</t>
    </r>
    <r>
      <rPr>
        <sz val="10.5"/>
        <color rgb="FF000000"/>
        <rFont val="Times New Roman"/>
        <family val="1"/>
      </rPr>
      <t>”</t>
    </r>
    <r>
      <rPr>
        <sz val="10.5"/>
        <color rgb="FF000000"/>
        <rFont val="宋体"/>
        <family val="3"/>
        <charset val="134"/>
      </rPr>
      <t>证书考证试点学校及考点学校</t>
    </r>
    <phoneticPr fontId="9" type="noConversion"/>
  </si>
  <si>
    <t>立项</t>
    <phoneticPr fontId="9" type="noConversion"/>
  </si>
  <si>
    <t>全院“双师素质型”教师认定</t>
    <phoneticPr fontId="9" type="noConversion"/>
  </si>
  <si>
    <t>完成</t>
    <phoneticPr fontId="9" type="noConversion"/>
  </si>
  <si>
    <t>启动</t>
    <phoneticPr fontId="9" type="noConversion"/>
  </si>
  <si>
    <t>完成</t>
    <phoneticPr fontId="9" type="noConversion"/>
  </si>
  <si>
    <t>按照计划和进度在一年内完成</t>
    <phoneticPr fontId="9" type="noConversion"/>
  </si>
  <si>
    <t>时效指标</t>
    <phoneticPr fontId="9" type="noConversion"/>
  </si>
  <si>
    <t>成本指标</t>
    <phoneticPr fontId="9" type="noConversion"/>
  </si>
  <si>
    <t>控制在预算内</t>
    <phoneticPr fontId="9" type="noConversion"/>
  </si>
  <si>
    <t>数量指标</t>
    <phoneticPr fontId="9" type="noConversion"/>
  </si>
  <si>
    <t>质量指标</t>
    <phoneticPr fontId="9" type="noConversion"/>
  </si>
  <si>
    <t>家庭经济困难学生认定工作</t>
    <phoneticPr fontId="9" type="noConversion"/>
  </si>
  <si>
    <t>精准扶贫困难户</t>
    <phoneticPr fontId="9" type="noConversion"/>
  </si>
  <si>
    <t>经济效益指标</t>
    <phoneticPr fontId="9" type="noConversion"/>
  </si>
  <si>
    <t>社会效益指标</t>
    <phoneticPr fontId="9" type="noConversion"/>
  </si>
  <si>
    <t>扶贫驻点村猪场、禾花鱼、肉鸭养殖</t>
    <phoneticPr fontId="9" type="noConversion"/>
  </si>
  <si>
    <t>满意度</t>
    <phoneticPr fontId="9" type="noConversion"/>
  </si>
  <si>
    <t>指标</t>
    <phoneticPr fontId="9" type="noConversion"/>
  </si>
  <si>
    <t>（10分）</t>
    <phoneticPr fontId="9" type="noConversion"/>
  </si>
  <si>
    <t>生态效益指标</t>
    <phoneticPr fontId="9" type="noConversion"/>
  </si>
  <si>
    <t>学院二期建设</t>
    <phoneticPr fontId="9" type="noConversion"/>
  </si>
  <si>
    <t>学生、教师、家长及用人单位满意度：</t>
    <phoneticPr fontId="9" type="noConversion"/>
  </si>
  <si>
    <t>社区服务活动对象满意度：</t>
    <phoneticPr fontId="9" type="noConversion"/>
  </si>
  <si>
    <t>未设定评价指标</t>
    <phoneticPr fontId="9" type="noConversion"/>
  </si>
  <si>
    <t>上年未完成的项目支出在本年支付，出现超预算</t>
    <phoneticPr fontId="9" type="noConversion"/>
  </si>
  <si>
    <t>2019年度部门项目支出绩效自评表</t>
  </si>
  <si>
    <t>项目支出名称</t>
  </si>
  <si>
    <t xml:space="preserve">校园道路提质改造（含东大门运动场270万元的资金）
</t>
    <phoneticPr fontId="27" type="noConversion"/>
  </si>
  <si>
    <t>主管部门</t>
  </si>
  <si>
    <t>市教育局</t>
    <phoneticPr fontId="27" type="noConversion"/>
  </si>
  <si>
    <t>实施单位</t>
  </si>
  <si>
    <t>郴州职业技术学院</t>
    <phoneticPr fontId="27" type="noConversion"/>
  </si>
  <si>
    <t>项目资金（万元）</t>
  </si>
  <si>
    <t>执行率(%)</t>
  </si>
  <si>
    <t>年度资金总额　</t>
  </si>
  <si>
    <t>其中：当年财政拨款　</t>
  </si>
  <si>
    <t>上年结转资金　</t>
  </si>
  <si>
    <t>其他资金</t>
  </si>
  <si>
    <t>实际完成情况</t>
  </si>
  <si>
    <t>计划完成校园内道路提质改造图纸设计内容及变更项目</t>
    <phoneticPr fontId="27" type="noConversion"/>
  </si>
  <si>
    <t>全面完成道路提质改造图纸设计和变更内容的施工</t>
    <phoneticPr fontId="27" type="noConversion"/>
  </si>
  <si>
    <t>绩效
指标</t>
  </si>
  <si>
    <t>一级
指标</t>
  </si>
  <si>
    <t>二级
指标</t>
  </si>
  <si>
    <t>年度指标值</t>
  </si>
  <si>
    <t>实际完成值</t>
  </si>
  <si>
    <t>偏差原因分析及改进措施</t>
  </si>
  <si>
    <t>产出指标（50分)</t>
  </si>
  <si>
    <t>数量 指标</t>
    <phoneticPr fontId="27" type="noConversion"/>
  </si>
  <si>
    <t>拆除原广场砖、透水砖及基层、破损路面11186㎡，人行道铺设11222㎡，铺设沥青路面25568㎡，铺设麻石、路缘石9800㎡，水泥混凝土17，16㎡，土方开挖8600立方米，换装路灯67盏；新建运动场（篮球场4个、羽毛球场2个，排球场4个等）</t>
    <phoneticPr fontId="27" type="noConversion"/>
  </si>
  <si>
    <t>设计变更增加工程内容</t>
    <phoneticPr fontId="27" type="noConversion"/>
  </si>
  <si>
    <t>质量
指标</t>
  </si>
  <si>
    <t>合格</t>
    <phoneticPr fontId="27" type="noConversion"/>
  </si>
  <si>
    <t>时效 指标</t>
  </si>
  <si>
    <t>按计划完工</t>
    <phoneticPr fontId="27" type="noConversion"/>
  </si>
  <si>
    <t>2019.8-9</t>
    <phoneticPr fontId="27" type="noConversion"/>
  </si>
  <si>
    <t>2019.8-12</t>
    <phoneticPr fontId="27" type="noConversion"/>
  </si>
  <si>
    <t>成本 指标</t>
  </si>
  <si>
    <t>效益
指标
（30分）</t>
  </si>
  <si>
    <t>经济
效益
指标</t>
  </si>
  <si>
    <t>增加学院固定资产</t>
    <phoneticPr fontId="27" type="noConversion"/>
  </si>
  <si>
    <t xml:space="preserve">社会
效益
指标
</t>
  </si>
  <si>
    <t>提升学院内涵建设和外在形象</t>
    <phoneticPr fontId="27" type="noConversion"/>
  </si>
  <si>
    <t xml:space="preserve">生态
效益
指标
</t>
  </si>
  <si>
    <t>减少噪音污染</t>
    <phoneticPr fontId="27" type="noConversion"/>
  </si>
  <si>
    <t>可持续影响
指标</t>
  </si>
  <si>
    <t>增加学院良好声誉</t>
    <phoneticPr fontId="27" type="noConversion"/>
  </si>
  <si>
    <t>满意度
指标（10分）</t>
  </si>
  <si>
    <t>填表人：肖飞   填报日期：2020年8月20日    联系电话：18707355996   单位负责人签字：</t>
    <phoneticPr fontId="27" type="noConversion"/>
  </si>
  <si>
    <t>数量 指标</t>
  </si>
  <si>
    <t>增加学院良好声誉</t>
  </si>
  <si>
    <t>田径运动场顶棚、周边篮球、排球场及围栏道路建设</t>
    <phoneticPr fontId="27" type="noConversion"/>
  </si>
  <si>
    <t>市教育局</t>
    <phoneticPr fontId="27" type="noConversion"/>
  </si>
  <si>
    <t>郴州职业技术学院</t>
    <phoneticPr fontId="27" type="noConversion"/>
  </si>
  <si>
    <t>计划进行田径运动场顶棚、周边篮球、排球场及围栏道路等施工</t>
    <phoneticPr fontId="27" type="noConversion"/>
  </si>
  <si>
    <t>全面完成设计内容的施工</t>
    <phoneticPr fontId="27" type="noConversion"/>
  </si>
  <si>
    <t>顶棚制安一项（430㎡），新建活动场所5380㎡（4个篮球场、9个羽毛球场、1个网球场）及围栏、绿化等</t>
    <phoneticPr fontId="27" type="noConversion"/>
  </si>
  <si>
    <t>基本上按计划完工</t>
    <phoneticPr fontId="27" type="noConversion"/>
  </si>
  <si>
    <t>2019.9-12</t>
    <phoneticPr fontId="27" type="noConversion"/>
  </si>
  <si>
    <t>2019.9-2020.5</t>
    <phoneticPr fontId="27" type="noConversion"/>
  </si>
  <si>
    <t>扩大了学生活动场所</t>
    <phoneticPr fontId="27" type="noConversion"/>
  </si>
  <si>
    <t>图书馆、学生宿舍消防设施整改</t>
    <phoneticPr fontId="27" type="noConversion"/>
  </si>
  <si>
    <t>市教育局</t>
    <phoneticPr fontId="27" type="noConversion"/>
  </si>
  <si>
    <t>完成图书馆、学生宿舍及旅游实训楼等消防设施整改</t>
    <phoneticPr fontId="27" type="noConversion"/>
  </si>
  <si>
    <t>基本完成设计图纸的施工内容</t>
    <phoneticPr fontId="27" type="noConversion"/>
  </si>
  <si>
    <t>学生公寓消防设施改造43178㎡，图书馆24737㎡、旅游实训楼10042㎡</t>
    <phoneticPr fontId="27" type="noConversion"/>
  </si>
  <si>
    <t>工程内容增加</t>
    <phoneticPr fontId="27" type="noConversion"/>
  </si>
  <si>
    <t>合格</t>
    <phoneticPr fontId="27" type="noConversion"/>
  </si>
  <si>
    <t>工程延期交工</t>
    <phoneticPr fontId="27" type="noConversion"/>
  </si>
  <si>
    <t>2019.7-12</t>
    <phoneticPr fontId="27" type="noConversion"/>
  </si>
  <si>
    <t>2019.7-2020.7</t>
    <phoneticPr fontId="27" type="noConversion"/>
  </si>
  <si>
    <t>疫情影响和施工协调关系难</t>
    <phoneticPr fontId="27" type="noConversion"/>
  </si>
  <si>
    <t>工程内容增加或漏算</t>
    <phoneticPr fontId="27" type="noConversion"/>
  </si>
  <si>
    <t>防止火灾发生，保障师生安全</t>
    <phoneticPr fontId="27" type="noConversion"/>
  </si>
  <si>
    <t>利于学院消防安全的整体验收</t>
    <phoneticPr fontId="27" type="noConversion"/>
  </si>
  <si>
    <t>时刻保障学院师生的安全生活环境</t>
    <phoneticPr fontId="27" type="noConversion"/>
  </si>
  <si>
    <t>可持续影响
指标</t>
    <phoneticPr fontId="27" type="noConversion"/>
  </si>
  <si>
    <t>保证学院安全稳定</t>
    <phoneticPr fontId="27" type="noConversion"/>
  </si>
  <si>
    <t>填表人：肖飞    填报日期：2020年8月20日    联系电话：18707355996  单位负责人签字：</t>
    <phoneticPr fontId="27" type="noConversion"/>
  </si>
  <si>
    <t>高校学生思想政治教育</t>
    <phoneticPr fontId="10" type="noConversion"/>
  </si>
  <si>
    <t>贯彻落实全国高校思想政治工作会议精神，坚持立德树人根本任务，全力推进“三全育人”工作实施，不断提升学生综合素质，促进学生德智体美劳全面发展。</t>
    <phoneticPr fontId="10" type="noConversion"/>
  </si>
  <si>
    <t>1、通过制定并实施“三全育人”工作总体方案、“三联系”工作制度，不断提升学生思想政治教育的实效性。
2、通过组织专题讲座、形势政策报告会等活动，不断提升学生的思想道德素质。
3、通过加强学生日常管理、安全教育，引导学生参与文明校园、文明教室（寝室）、文明网络活动，增强学生的文明意识、安全意识、自我防范意识，确保校园和谐稳定。</t>
    <phoneticPr fontId="10" type="noConversion"/>
  </si>
  <si>
    <t>学生满意度测评</t>
    <phoneticPr fontId="10" type="noConversion"/>
  </si>
  <si>
    <t>填表人：李海飚   填报日期：2020年8月20日    联系电话：18075530909   单位负责人签字：</t>
    <phoneticPr fontId="10" type="noConversion"/>
  </si>
  <si>
    <t>附件4</t>
  </si>
  <si>
    <t>高职国家奖助学金</t>
  </si>
  <si>
    <t>目标1：为家庭经济困难学生铺设接受职业教育之路，确保了每一位学生不因家庭经济困难而辍学，维护教育公平。
 巩固职业教育成果，一定程度上促进职业教育发展。
目标2：国家助学金资助面达到学生在校人数22%。</t>
  </si>
  <si>
    <t xml:space="preserve">1、没有学生因家庭经济困难而辍学。
2、共为2884人发放国家奖助学金，其中2684人享受了国家助学金，资助面超过在校学生人数22%。
</t>
  </si>
  <si>
    <t>资助覆盖面</t>
  </si>
  <si>
    <t>8人享受国家奖学金；192人享受国家励志奖学金；2684人享受国家助学金，资助面≥22%。</t>
  </si>
  <si>
    <t>平均每生每年资助金额</t>
  </si>
  <si>
    <t>3300元</t>
  </si>
  <si>
    <t>实施分档资助</t>
  </si>
  <si>
    <t>分1-3档实施</t>
  </si>
  <si>
    <t>奖助学金按规定及时
发放率</t>
  </si>
  <si>
    <t>年度预算执行度</t>
  </si>
  <si>
    <t>预决算偏离度</t>
  </si>
  <si>
    <t>控制在10%以内</t>
  </si>
  <si>
    <t>生均助学金投入水平</t>
  </si>
  <si>
    <t>增长</t>
  </si>
  <si>
    <t>资助标准</t>
  </si>
  <si>
    <t>每生每年3300元</t>
  </si>
  <si>
    <t>高等教育因贫失学、辍学现象</t>
  </si>
  <si>
    <t>无</t>
  </si>
  <si>
    <t>高等教育公平程度</t>
  </si>
  <si>
    <t>提升</t>
  </si>
  <si>
    <t>家庭经济困难学生资助需求</t>
  </si>
  <si>
    <t>基本满足</t>
  </si>
  <si>
    <t>受助学生满意度</t>
  </si>
  <si>
    <t>≥80%</t>
  </si>
  <si>
    <t>≥90%</t>
  </si>
  <si>
    <t>学生家长满意度</t>
  </si>
  <si>
    <t>填表人：黄旭军    填报日期：2020年8月20日    联系电话：13054013596  单位负责人签字：</t>
  </si>
  <si>
    <t>市教育局</t>
    <phoneticPr fontId="9" type="noConversion"/>
  </si>
  <si>
    <t>郴州职业技术学院</t>
    <phoneticPr fontId="9" type="noConversion"/>
  </si>
  <si>
    <t>市教育局</t>
    <phoneticPr fontId="9" type="noConversion"/>
  </si>
  <si>
    <t>郴州职院各专业建设</t>
  </si>
  <si>
    <t>7个院系实训室及设备的建设，学院阶梯教室的改造，创新创业学院设备建设</t>
  </si>
  <si>
    <t>均以按计划完成建设，并以完成经费报账</t>
  </si>
  <si>
    <t>新建或改建专业实训室等11个</t>
  </si>
  <si>
    <t>郴州职业技术学院</t>
    <phoneticPr fontId="9" type="noConversion"/>
  </si>
  <si>
    <t>填表人：    填报日期：         联系电话：         单位负责人签字：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</si>
</sst>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0.0_ "/>
  </numFmts>
  <fonts count="39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b/>
      <sz val="15"/>
      <color theme="1"/>
      <name val="楷体_GB2312"/>
      <family val="1"/>
      <charset val="134"/>
    </font>
    <font>
      <b/>
      <sz val="15"/>
      <color theme="1"/>
      <name val="Times New Roman"/>
      <family val="1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20"/>
      <color indexed="8"/>
      <name val="方正小标宋_GBK"/>
      <charset val="134"/>
    </font>
    <font>
      <b/>
      <sz val="10.5"/>
      <color indexed="8"/>
      <name val="宋体"/>
      <family val="3"/>
      <charset val="134"/>
    </font>
    <font>
      <b/>
      <sz val="10.5"/>
      <color indexed="8"/>
      <name val="Times New Roman"/>
      <family val="1"/>
    </font>
    <font>
      <b/>
      <sz val="10.5"/>
      <color indexed="8"/>
      <name val="仿宋_GB2312"/>
      <charset val="134"/>
    </font>
    <font>
      <sz val="10.5"/>
      <color indexed="8"/>
      <name val="Times New Roman"/>
      <family val="1"/>
    </font>
    <font>
      <sz val="10.5"/>
      <color indexed="8"/>
      <name val="仿宋_GB2312"/>
      <charset val="134"/>
    </font>
    <font>
      <sz val="10.5"/>
      <color indexed="8"/>
      <name val="宋体"/>
      <family val="3"/>
      <charset val="134"/>
    </font>
    <font>
      <sz val="10.5"/>
      <name val="Times New Roman"/>
      <family val="1"/>
    </font>
    <font>
      <sz val="11"/>
      <color indexed="8"/>
      <name val="仿宋_GB2312"/>
      <charset val="134"/>
    </font>
    <font>
      <sz val="10.5"/>
      <color rgb="FF000000"/>
      <name val="宋体"/>
      <family val="3"/>
      <charset val="134"/>
    </font>
    <font>
      <sz val="10.5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indexed="8"/>
      <name val="仿宋_GB2312"/>
      <charset val="134"/>
    </font>
    <font>
      <sz val="18"/>
      <color indexed="8"/>
      <name val="方正小标宋_GBK"/>
      <charset val="134"/>
    </font>
    <font>
      <sz val="9"/>
      <color indexed="8"/>
      <name val="方正小标宋_GBK"/>
      <charset val="134"/>
    </font>
    <font>
      <b/>
      <sz val="10"/>
      <color indexed="8"/>
      <name val="仿宋_GB2312"/>
      <family val="3"/>
      <charset val="134"/>
    </font>
    <font>
      <sz val="9"/>
      <name val="宋体"/>
      <family val="3"/>
      <charset val="134"/>
    </font>
    <font>
      <sz val="10"/>
      <color indexed="8"/>
      <name val="仿宋_GB2312"/>
      <family val="3"/>
      <charset val="134"/>
    </font>
    <font>
      <sz val="6"/>
      <name val="仿宋_GB2312"/>
      <family val="3"/>
      <charset val="134"/>
    </font>
    <font>
      <sz val="10"/>
      <name val="仿宋_GB2312"/>
      <family val="3"/>
      <charset val="134"/>
    </font>
    <font>
      <sz val="6"/>
      <color indexed="8"/>
      <name val="仿宋_GB2312"/>
      <family val="3"/>
      <charset val="134"/>
    </font>
    <font>
      <sz val="8"/>
      <name val="仿宋_GB2312"/>
      <family val="3"/>
      <charset val="134"/>
    </font>
    <font>
      <sz val="8"/>
      <color indexed="8"/>
      <name val="仿宋_GB2312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87">
    <xf numFmtId="0" fontId="0" fillId="0" borderId="0" xfId="0">
      <alignment vertical="center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30" xfId="0" applyBorder="1">
      <alignment vertical="center"/>
    </xf>
    <xf numFmtId="0" fontId="3" fillId="0" borderId="0" xfId="0" applyFont="1" applyAlignment="1">
      <alignment horizontal="justify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20" fillId="0" borderId="42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20" fillId="0" borderId="43" xfId="0" applyFont="1" applyBorder="1" applyAlignment="1">
      <alignment horizontal="left" vertical="center" wrapText="1"/>
    </xf>
    <xf numFmtId="9" fontId="20" fillId="0" borderId="34" xfId="0" applyNumberFormat="1" applyFont="1" applyBorder="1" applyAlignment="1">
      <alignment horizontal="left" vertical="center" wrapText="1"/>
    </xf>
    <xf numFmtId="9" fontId="20" fillId="0" borderId="17" xfId="0" applyNumberFormat="1" applyFont="1" applyBorder="1" applyAlignment="1">
      <alignment horizontal="left" vertical="center" wrapText="1"/>
    </xf>
    <xf numFmtId="0" fontId="20" fillId="0" borderId="44" xfId="0" applyFont="1" applyBorder="1" applyAlignment="1">
      <alignment horizontal="center" vertical="center" wrapText="1"/>
    </xf>
    <xf numFmtId="9" fontId="23" fillId="0" borderId="30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left" vertical="center" wrapText="1" indent="1"/>
    </xf>
    <xf numFmtId="0" fontId="0" fillId="0" borderId="2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0" fillId="0" borderId="34" xfId="0" applyFont="1" applyBorder="1" applyAlignment="1">
      <alignment horizontal="center" vertical="center" wrapText="1"/>
    </xf>
    <xf numFmtId="9" fontId="20" fillId="0" borderId="6" xfId="0" applyNumberFormat="1" applyFont="1" applyBorder="1" applyAlignment="1">
      <alignment horizontal="left" vertical="center" wrapText="1"/>
    </xf>
    <xf numFmtId="0" fontId="28" fillId="0" borderId="30" xfId="1" applyFont="1" applyFill="1" applyBorder="1" applyAlignment="1">
      <alignment horizontal="center" vertical="center" wrapText="1"/>
    </xf>
    <xf numFmtId="176" fontId="28" fillId="0" borderId="30" xfId="1" applyNumberFormat="1" applyFont="1" applyFill="1" applyBorder="1" applyAlignment="1">
      <alignment horizontal="center" vertical="center" wrapText="1"/>
    </xf>
    <xf numFmtId="177" fontId="28" fillId="0" borderId="30" xfId="1" applyNumberFormat="1" applyFont="1" applyFill="1" applyBorder="1" applyAlignment="1">
      <alignment horizontal="center" vertical="center" wrapText="1"/>
    </xf>
    <xf numFmtId="0" fontId="28" fillId="0" borderId="46" xfId="1" applyFont="1" applyFill="1" applyBorder="1" applyAlignment="1">
      <alignment horizontal="center" vertical="center" wrapText="1"/>
    </xf>
    <xf numFmtId="9" fontId="29" fillId="0" borderId="30" xfId="1" applyNumberFormat="1" applyFont="1" applyFill="1" applyBorder="1" applyAlignment="1">
      <alignment horizontal="center" vertical="center" wrapText="1"/>
    </xf>
    <xf numFmtId="0" fontId="30" fillId="0" borderId="30" xfId="1" applyFont="1" applyFill="1" applyBorder="1" applyAlignment="1">
      <alignment horizontal="center" vertical="center" wrapText="1"/>
    </xf>
    <xf numFmtId="9" fontId="30" fillId="0" borderId="30" xfId="1" applyNumberFormat="1" applyFont="1" applyFill="1" applyBorder="1" applyAlignment="1">
      <alignment horizontal="center" vertical="center" wrapText="1"/>
    </xf>
    <xf numFmtId="0" fontId="30" fillId="0" borderId="30" xfId="1" applyFont="1" applyFill="1" applyBorder="1" applyAlignment="1">
      <alignment horizontal="center" vertical="center" wrapText="1" shrinkToFit="1"/>
    </xf>
    <xf numFmtId="0" fontId="28" fillId="0" borderId="30" xfId="1" applyFont="1" applyFill="1" applyBorder="1" applyAlignment="1">
      <alignment horizontal="center" vertical="center"/>
    </xf>
    <xf numFmtId="10" fontId="28" fillId="0" borderId="30" xfId="1" applyNumberFormat="1" applyFont="1" applyFill="1" applyBorder="1" applyAlignment="1">
      <alignment horizontal="center" vertical="center" wrapText="1"/>
    </xf>
    <xf numFmtId="0" fontId="30" fillId="0" borderId="30" xfId="1" applyNumberFormat="1" applyFont="1" applyFill="1" applyBorder="1" applyAlignment="1" applyProtection="1">
      <alignment horizontal="center" vertical="center" wrapText="1"/>
    </xf>
    <xf numFmtId="0" fontId="26" fillId="0" borderId="30" xfId="1" applyFont="1" applyFill="1" applyBorder="1" applyAlignment="1">
      <alignment horizontal="center" vertical="center" wrapText="1"/>
    </xf>
    <xf numFmtId="177" fontId="26" fillId="0" borderId="30" xfId="1" applyNumberFormat="1" applyFont="1" applyFill="1" applyBorder="1" applyAlignment="1">
      <alignment horizontal="center" vertical="center" wrapText="1"/>
    </xf>
    <xf numFmtId="0" fontId="28" fillId="0" borderId="30" xfId="2" applyFont="1" applyFill="1" applyBorder="1" applyAlignment="1">
      <alignment horizontal="center" vertical="center" wrapText="1"/>
    </xf>
    <xf numFmtId="176" fontId="28" fillId="0" borderId="30" xfId="2" applyNumberFormat="1" applyFont="1" applyFill="1" applyBorder="1" applyAlignment="1">
      <alignment horizontal="center" vertical="center" wrapText="1"/>
    </xf>
    <xf numFmtId="177" fontId="28" fillId="0" borderId="30" xfId="2" applyNumberFormat="1" applyFont="1" applyFill="1" applyBorder="1" applyAlignment="1">
      <alignment horizontal="center" vertical="center" wrapText="1"/>
    </xf>
    <xf numFmtId="0" fontId="28" fillId="0" borderId="46" xfId="2" applyFont="1" applyFill="1" applyBorder="1" applyAlignment="1">
      <alignment horizontal="center" vertical="center" wrapText="1"/>
    </xf>
    <xf numFmtId="9" fontId="29" fillId="0" borderId="30" xfId="2" applyNumberFormat="1" applyFont="1" applyFill="1" applyBorder="1" applyAlignment="1">
      <alignment horizontal="center" vertical="center" wrapText="1"/>
    </xf>
    <xf numFmtId="0" fontId="30" fillId="0" borderId="30" xfId="2" applyFont="1" applyFill="1" applyBorder="1" applyAlignment="1">
      <alignment horizontal="center" vertical="center" wrapText="1"/>
    </xf>
    <xf numFmtId="9" fontId="30" fillId="0" borderId="30" xfId="2" applyNumberFormat="1" applyFont="1" applyFill="1" applyBorder="1" applyAlignment="1">
      <alignment horizontal="center" vertical="center" wrapText="1"/>
    </xf>
    <xf numFmtId="0" fontId="28" fillId="0" borderId="30" xfId="2" applyFont="1" applyFill="1" applyBorder="1" applyAlignment="1">
      <alignment horizontal="center" vertical="center"/>
    </xf>
    <xf numFmtId="0" fontId="30" fillId="0" borderId="30" xfId="2" applyFont="1" applyFill="1" applyBorder="1" applyAlignment="1">
      <alignment horizontal="center" vertical="center" wrapText="1" shrinkToFit="1"/>
    </xf>
    <xf numFmtId="10" fontId="30" fillId="0" borderId="30" xfId="2" applyNumberFormat="1" applyFont="1" applyFill="1" applyBorder="1" applyAlignment="1">
      <alignment horizontal="center" vertical="center" wrapText="1"/>
    </xf>
    <xf numFmtId="10" fontId="28" fillId="0" borderId="30" xfId="2" applyNumberFormat="1" applyFont="1" applyFill="1" applyBorder="1" applyAlignment="1">
      <alignment horizontal="center" vertical="center" wrapText="1"/>
    </xf>
    <xf numFmtId="0" fontId="30" fillId="0" borderId="30" xfId="2" applyNumberFormat="1" applyFont="1" applyFill="1" applyBorder="1" applyAlignment="1" applyProtection="1">
      <alignment horizontal="center" vertical="center" wrapText="1"/>
    </xf>
    <xf numFmtId="0" fontId="26" fillId="0" borderId="30" xfId="2" applyFont="1" applyFill="1" applyBorder="1" applyAlignment="1">
      <alignment horizontal="center" vertical="center" wrapText="1"/>
    </xf>
    <xf numFmtId="177" fontId="26" fillId="0" borderId="30" xfId="2" applyNumberFormat="1" applyFont="1" applyFill="1" applyBorder="1" applyAlignment="1">
      <alignment horizontal="center" vertical="center" wrapText="1"/>
    </xf>
    <xf numFmtId="0" fontId="31" fillId="0" borderId="30" xfId="2" applyFont="1" applyFill="1" applyBorder="1" applyAlignment="1">
      <alignment horizontal="center" vertical="center"/>
    </xf>
    <xf numFmtId="0" fontId="31" fillId="0" borderId="30" xfId="2" applyFont="1" applyFill="1" applyBorder="1" applyAlignment="1">
      <alignment horizontal="center" vertical="center" wrapText="1"/>
    </xf>
    <xf numFmtId="0" fontId="32" fillId="0" borderId="30" xfId="2" applyFont="1" applyFill="1" applyBorder="1" applyAlignment="1">
      <alignment horizontal="center" vertical="center" wrapText="1"/>
    </xf>
    <xf numFmtId="0" fontId="32" fillId="0" borderId="30" xfId="2" applyFont="1" applyFill="1" applyBorder="1" applyAlignment="1">
      <alignment horizontal="center" vertical="center" wrapText="1" shrinkToFit="1"/>
    </xf>
    <xf numFmtId="0" fontId="33" fillId="0" borderId="30" xfId="2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176" fontId="28" fillId="0" borderId="30" xfId="0" applyNumberFormat="1" applyFont="1" applyFill="1" applyBorder="1" applyAlignment="1">
      <alignment horizontal="right" vertical="center" wrapText="1"/>
    </xf>
    <xf numFmtId="0" fontId="28" fillId="0" borderId="30" xfId="0" applyFont="1" applyFill="1" applyBorder="1" applyAlignment="1">
      <alignment horizontal="right" vertical="center" wrapText="1"/>
    </xf>
    <xf numFmtId="177" fontId="28" fillId="0" borderId="30" xfId="0" applyNumberFormat="1" applyFont="1" applyFill="1" applyBorder="1" applyAlignment="1">
      <alignment horizontal="center" vertical="center" wrapText="1"/>
    </xf>
    <xf numFmtId="177" fontId="28" fillId="0" borderId="30" xfId="0" applyNumberFormat="1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vertical="center" wrapText="1"/>
    </xf>
    <xf numFmtId="0" fontId="30" fillId="0" borderId="30" xfId="0" applyFont="1" applyFill="1" applyBorder="1" applyAlignment="1">
      <alignment horizontal="left" vertical="center" wrapText="1" shrinkToFit="1"/>
    </xf>
    <xf numFmtId="0" fontId="28" fillId="0" borderId="30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justify" vertical="center" wrapText="1"/>
    </xf>
    <xf numFmtId="0" fontId="26" fillId="0" borderId="30" xfId="0" applyFont="1" applyFill="1" applyBorder="1" applyAlignment="1">
      <alignment horizontal="center" vertical="center" wrapText="1"/>
    </xf>
    <xf numFmtId="177" fontId="26" fillId="0" borderId="30" xfId="0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3" fillId="0" borderId="30" xfId="0" applyFont="1" applyFill="1" applyBorder="1" applyAlignment="1">
      <alignment horizontal="center" vertical="center" wrapText="1"/>
    </xf>
    <xf numFmtId="176" fontId="23" fillId="0" borderId="30" xfId="0" applyNumberFormat="1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right" vertical="center" wrapText="1"/>
    </xf>
    <xf numFmtId="177" fontId="23" fillId="0" borderId="30" xfId="0" applyNumberFormat="1" applyFont="1" applyFill="1" applyBorder="1" applyAlignment="1">
      <alignment horizontal="center" vertical="center" wrapText="1"/>
    </xf>
    <xf numFmtId="177" fontId="23" fillId="0" borderId="30" xfId="0" applyNumberFormat="1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vertical="center" wrapText="1"/>
    </xf>
    <xf numFmtId="0" fontId="36" fillId="0" borderId="30" xfId="0" applyFont="1" applyFill="1" applyBorder="1" applyAlignment="1">
      <alignment vertical="center" wrapText="1"/>
    </xf>
    <xf numFmtId="9" fontId="36" fillId="0" borderId="30" xfId="0" applyNumberFormat="1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justify" vertical="center"/>
    </xf>
    <xf numFmtId="0" fontId="36" fillId="0" borderId="30" xfId="0" applyFont="1" applyFill="1" applyBorder="1" applyAlignment="1">
      <alignment horizontal="left" vertical="center" wrapText="1" shrinkToFit="1"/>
    </xf>
    <xf numFmtId="0" fontId="37" fillId="0" borderId="30" xfId="0" applyFont="1" applyFill="1" applyBorder="1" applyAlignment="1">
      <alignment horizontal="center" vertical="center" wrapText="1"/>
    </xf>
    <xf numFmtId="9" fontId="23" fillId="0" borderId="30" xfId="0" applyNumberFormat="1" applyFont="1" applyFill="1" applyBorder="1" applyAlignment="1">
      <alignment horizontal="justify" vertical="center"/>
    </xf>
    <xf numFmtId="0" fontId="23" fillId="0" borderId="30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10" fontId="23" fillId="0" borderId="30" xfId="0" applyNumberFormat="1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justify" vertical="center" wrapText="1"/>
    </xf>
    <xf numFmtId="0" fontId="36" fillId="0" borderId="30" xfId="0" applyNumberFormat="1" applyFont="1" applyFill="1" applyBorder="1" applyAlignment="1" applyProtection="1">
      <alignment horizontal="left" vertical="center" wrapText="1"/>
    </xf>
    <xf numFmtId="0" fontId="38" fillId="0" borderId="30" xfId="0" applyFont="1" applyFill="1" applyBorder="1" applyAlignment="1">
      <alignment horizontal="justify" vertical="center"/>
    </xf>
    <xf numFmtId="9" fontId="23" fillId="0" borderId="30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177" fontId="35" fillId="0" borderId="30" xfId="0" applyNumberFormat="1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176" fontId="23" fillId="0" borderId="30" xfId="0" applyNumberFormat="1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10" fontId="15" fillId="0" borderId="30" xfId="0" applyNumberFormat="1" applyFont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176" fontId="15" fillId="0" borderId="31" xfId="0" applyNumberFormat="1" applyFont="1" applyBorder="1" applyAlignment="1">
      <alignment horizontal="center" vertical="center" wrapText="1"/>
    </xf>
    <xf numFmtId="176" fontId="15" fillId="0" borderId="3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6" fontId="15" fillId="0" borderId="30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 indent="4"/>
    </xf>
    <xf numFmtId="0" fontId="20" fillId="0" borderId="35" xfId="0" applyFont="1" applyBorder="1" applyAlignment="1">
      <alignment horizontal="left" vertical="center" wrapText="1" indent="4"/>
    </xf>
    <xf numFmtId="0" fontId="20" fillId="0" borderId="17" xfId="0" applyFont="1" applyBorder="1" applyAlignment="1">
      <alignment horizontal="left" vertical="center" wrapText="1" indent="4"/>
    </xf>
    <xf numFmtId="0" fontId="20" fillId="0" borderId="16" xfId="0" applyFont="1" applyBorder="1" applyAlignment="1">
      <alignment horizontal="left" vertical="center" wrapText="1" indent="3"/>
    </xf>
    <xf numFmtId="0" fontId="20" fillId="0" borderId="35" xfId="0" applyFont="1" applyBorder="1" applyAlignment="1">
      <alignment horizontal="left" vertical="center" wrapText="1" indent="3"/>
    </xf>
    <xf numFmtId="0" fontId="20" fillId="0" borderId="18" xfId="0" applyFont="1" applyBorder="1" applyAlignment="1">
      <alignment horizontal="left" vertical="center" wrapText="1" indent="3"/>
    </xf>
    <xf numFmtId="0" fontId="21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 indent="7"/>
    </xf>
    <xf numFmtId="0" fontId="20" fillId="0" borderId="35" xfId="0" applyFont="1" applyBorder="1" applyAlignment="1">
      <alignment horizontal="left" vertical="center" wrapText="1" indent="7"/>
    </xf>
    <xf numFmtId="0" fontId="20" fillId="0" borderId="17" xfId="0" applyFont="1" applyBorder="1" applyAlignment="1">
      <alignment horizontal="left" vertical="center" wrapText="1" indent="7"/>
    </xf>
    <xf numFmtId="0" fontId="20" fillId="0" borderId="36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6" xfId="0" applyFont="1" applyBorder="1" applyAlignment="1">
      <alignment horizontal="justify"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0" fillId="0" borderId="25" xfId="0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0" fillId="0" borderId="19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9" fontId="20" fillId="0" borderId="24" xfId="0" applyNumberFormat="1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4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horizontal="center" vertical="center" wrapText="1"/>
    </xf>
    <xf numFmtId="0" fontId="26" fillId="0" borderId="30" xfId="1" applyFont="1" applyFill="1" applyBorder="1" applyAlignment="1">
      <alignment horizontal="center" vertical="center" wrapText="1"/>
    </xf>
    <xf numFmtId="0" fontId="28" fillId="0" borderId="30" xfId="1" applyFont="1" applyFill="1" applyBorder="1" applyAlignment="1">
      <alignment horizontal="center" vertical="center" wrapText="1"/>
    </xf>
    <xf numFmtId="0" fontId="28" fillId="3" borderId="30" xfId="1" applyFont="1" applyFill="1" applyBorder="1" applyAlignment="1">
      <alignment horizontal="center" vertical="center" wrapText="1"/>
    </xf>
    <xf numFmtId="0" fontId="28" fillId="0" borderId="46" xfId="1" applyFont="1" applyFill="1" applyBorder="1" applyAlignment="1">
      <alignment horizontal="center" vertical="center" wrapText="1"/>
    </xf>
    <xf numFmtId="0" fontId="28" fillId="0" borderId="47" xfId="1" applyFont="1" applyFill="1" applyBorder="1" applyAlignment="1">
      <alignment horizontal="center" vertical="center" wrapText="1"/>
    </xf>
    <xf numFmtId="0" fontId="28" fillId="0" borderId="48" xfId="1" applyFont="1" applyFill="1" applyBorder="1" applyAlignment="1">
      <alignment horizontal="center" vertical="center" wrapText="1"/>
    </xf>
    <xf numFmtId="9" fontId="30" fillId="0" borderId="46" xfId="1" applyNumberFormat="1" applyFont="1" applyFill="1" applyBorder="1" applyAlignment="1">
      <alignment horizontal="center" vertical="center" wrapText="1"/>
    </xf>
    <xf numFmtId="0" fontId="30" fillId="0" borderId="48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left" vertical="center"/>
    </xf>
    <xf numFmtId="0" fontId="28" fillId="0" borderId="0" xfId="1" applyFont="1" applyFill="1" applyBorder="1" applyAlignment="1">
      <alignment horizontal="left" vertical="center" wrapText="1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0" fontId="30" fillId="0" borderId="46" xfId="1" applyFont="1" applyFill="1" applyBorder="1" applyAlignment="1">
      <alignment horizontal="center" vertical="center" wrapText="1"/>
    </xf>
    <xf numFmtId="0" fontId="30" fillId="0" borderId="46" xfId="1" applyFont="1" applyFill="1" applyBorder="1" applyAlignment="1">
      <alignment horizontal="center" vertical="center" wrapText="1" shrinkToFit="1"/>
    </xf>
    <xf numFmtId="0" fontId="30" fillId="0" borderId="48" xfId="1" applyFont="1" applyFill="1" applyBorder="1" applyAlignment="1">
      <alignment horizontal="center" vertical="center" wrapText="1" shrinkToFit="1"/>
    </xf>
    <xf numFmtId="0" fontId="28" fillId="0" borderId="30" xfId="2" applyFont="1" applyFill="1" applyBorder="1" applyAlignment="1">
      <alignment horizontal="center" vertical="center" wrapText="1"/>
    </xf>
    <xf numFmtId="0" fontId="26" fillId="0" borderId="30" xfId="2" applyFont="1" applyFill="1" applyBorder="1" applyAlignment="1">
      <alignment horizontal="center" vertical="center" wrapText="1"/>
    </xf>
    <xf numFmtId="0" fontId="28" fillId="3" borderId="30" xfId="2" applyFont="1" applyFill="1" applyBorder="1" applyAlignment="1">
      <alignment horizontal="center" vertical="center" wrapText="1"/>
    </xf>
    <xf numFmtId="0" fontId="28" fillId="0" borderId="46" xfId="2" applyFont="1" applyFill="1" applyBorder="1" applyAlignment="1">
      <alignment horizontal="center" vertical="center" wrapText="1"/>
    </xf>
    <xf numFmtId="0" fontId="28" fillId="0" borderId="47" xfId="2" applyFont="1" applyFill="1" applyBorder="1" applyAlignment="1">
      <alignment horizontal="center" vertical="center" wrapText="1"/>
    </xf>
    <xf numFmtId="0" fontId="28" fillId="0" borderId="48" xfId="2" applyFont="1" applyFill="1" applyBorder="1" applyAlignment="1">
      <alignment horizontal="center" vertical="center" wrapText="1"/>
    </xf>
    <xf numFmtId="9" fontId="30" fillId="0" borderId="46" xfId="2" applyNumberFormat="1" applyFont="1" applyFill="1" applyBorder="1" applyAlignment="1">
      <alignment horizontal="center" vertical="center" wrapText="1"/>
    </xf>
    <xf numFmtId="0" fontId="30" fillId="0" borderId="48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/>
    </xf>
    <xf numFmtId="0" fontId="28" fillId="0" borderId="0" xfId="2" applyFont="1" applyFill="1" applyBorder="1" applyAlignment="1">
      <alignment horizontal="left" vertical="center" wrapText="1"/>
    </xf>
    <xf numFmtId="0" fontId="30" fillId="0" borderId="46" xfId="2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3" borderId="3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horizontal="justify" vertical="center"/>
    </xf>
    <xf numFmtId="0" fontId="28" fillId="0" borderId="33" xfId="0" applyFont="1" applyFill="1" applyBorder="1" applyAlignment="1">
      <alignment horizontal="justify" vertical="center"/>
    </xf>
    <xf numFmtId="0" fontId="28" fillId="0" borderId="32" xfId="0" applyFont="1" applyFill="1" applyBorder="1" applyAlignment="1">
      <alignment horizontal="justify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 wrapText="1"/>
    </xf>
    <xf numFmtId="0" fontId="23" fillId="0" borderId="30" xfId="0" applyFont="1" applyFill="1" applyBorder="1" applyAlignment="1">
      <alignment horizontal="justify" vertical="center" wrapText="1" indent="2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9" fontId="23" fillId="0" borderId="30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2" sqref="B32:G32"/>
    </sheetView>
  </sheetViews>
  <sheetFormatPr defaultRowHeight="14.4"/>
  <cols>
    <col min="1" max="1" width="27.6640625" customWidth="1"/>
    <col min="7" max="7" width="15.77734375" customWidth="1"/>
  </cols>
  <sheetData>
    <row r="1" spans="1:7" ht="42.6" customHeight="1">
      <c r="A1" s="7" t="s">
        <v>35</v>
      </c>
    </row>
    <row r="2" spans="1:7" ht="25.8">
      <c r="A2" s="142" t="s">
        <v>16</v>
      </c>
      <c r="B2" s="142"/>
      <c r="C2" s="142"/>
      <c r="D2" s="142"/>
      <c r="E2" s="142"/>
      <c r="F2" s="142"/>
      <c r="G2" s="142"/>
    </row>
    <row r="3" spans="1:7" ht="27" customHeight="1">
      <c r="A3" s="135" t="s">
        <v>0</v>
      </c>
      <c r="B3" s="136" t="s">
        <v>1</v>
      </c>
      <c r="C3" s="136"/>
      <c r="D3" s="136" t="s">
        <v>17</v>
      </c>
      <c r="E3" s="136"/>
      <c r="F3" s="136" t="s">
        <v>2</v>
      </c>
      <c r="G3" s="136"/>
    </row>
    <row r="4" spans="1:7" ht="28.8" customHeight="1">
      <c r="A4" s="136"/>
      <c r="B4" s="137">
        <v>393</v>
      </c>
      <c r="C4" s="137"/>
      <c r="D4" s="137">
        <v>358</v>
      </c>
      <c r="E4" s="137"/>
      <c r="F4" s="138">
        <f>D4/B4</f>
        <v>0.91094147582697205</v>
      </c>
      <c r="G4" s="138"/>
    </row>
    <row r="5" spans="1:7" ht="28.8" customHeight="1">
      <c r="A5" s="8" t="s">
        <v>3</v>
      </c>
      <c r="B5" s="136" t="s">
        <v>18</v>
      </c>
      <c r="C5" s="136"/>
      <c r="D5" s="136" t="s">
        <v>19</v>
      </c>
      <c r="E5" s="136"/>
      <c r="F5" s="136" t="s">
        <v>20</v>
      </c>
      <c r="G5" s="136"/>
    </row>
    <row r="6" spans="1:7" ht="28.8" customHeight="1">
      <c r="A6" s="9" t="s">
        <v>4</v>
      </c>
      <c r="B6" s="137">
        <v>41.31</v>
      </c>
      <c r="C6" s="137"/>
      <c r="D6" s="137">
        <v>85.36</v>
      </c>
      <c r="E6" s="137"/>
      <c r="F6" s="137">
        <v>20.76</v>
      </c>
      <c r="G6" s="137"/>
    </row>
    <row r="7" spans="1:7" ht="57.6" customHeight="1">
      <c r="A7" s="10" t="s">
        <v>21</v>
      </c>
      <c r="B7" s="137">
        <v>16.54</v>
      </c>
      <c r="C7" s="137"/>
      <c r="D7" s="137">
        <v>54.56</v>
      </c>
      <c r="E7" s="137"/>
      <c r="F7" s="137">
        <v>14.47</v>
      </c>
      <c r="G7" s="137"/>
    </row>
    <row r="8" spans="1:7" ht="41.4" customHeight="1">
      <c r="A8" s="10" t="s">
        <v>22</v>
      </c>
      <c r="B8" s="137">
        <v>0</v>
      </c>
      <c r="C8" s="137"/>
      <c r="D8" s="137">
        <v>0</v>
      </c>
      <c r="E8" s="137"/>
      <c r="F8" s="137">
        <v>0</v>
      </c>
      <c r="G8" s="137"/>
    </row>
    <row r="9" spans="1:7" ht="42.6" customHeight="1">
      <c r="A9" s="10" t="s">
        <v>23</v>
      </c>
      <c r="B9" s="137">
        <v>16.54</v>
      </c>
      <c r="C9" s="137"/>
      <c r="D9" s="137">
        <v>54.56</v>
      </c>
      <c r="E9" s="137"/>
      <c r="F9" s="137">
        <v>14.47</v>
      </c>
      <c r="G9" s="137"/>
    </row>
    <row r="10" spans="1:7" ht="28.8" customHeight="1">
      <c r="A10" s="10" t="s">
        <v>24</v>
      </c>
      <c r="B10" s="137">
        <v>19.29</v>
      </c>
      <c r="C10" s="137"/>
      <c r="D10" s="137">
        <v>10</v>
      </c>
      <c r="E10" s="137"/>
      <c r="F10" s="137">
        <v>0</v>
      </c>
      <c r="G10" s="137"/>
    </row>
    <row r="11" spans="1:7" ht="28.8" customHeight="1">
      <c r="A11" s="10" t="s">
        <v>25</v>
      </c>
      <c r="B11" s="137">
        <v>5.48</v>
      </c>
      <c r="C11" s="137"/>
      <c r="D11" s="137">
        <v>20.8</v>
      </c>
      <c r="E11" s="137"/>
      <c r="F11" s="137">
        <v>6.29</v>
      </c>
      <c r="G11" s="137"/>
    </row>
    <row r="12" spans="1:7" ht="28.8" customHeight="1">
      <c r="A12" s="11" t="s">
        <v>5</v>
      </c>
      <c r="B12" s="139">
        <v>2059.59</v>
      </c>
      <c r="C12" s="139"/>
      <c r="D12" s="139">
        <v>3567.54</v>
      </c>
      <c r="E12" s="139"/>
      <c r="F12" s="139">
        <v>3060.73</v>
      </c>
      <c r="G12" s="139"/>
    </row>
    <row r="13" spans="1:7" ht="43.2" customHeight="1">
      <c r="A13" s="10" t="s">
        <v>26</v>
      </c>
      <c r="B13" s="143">
        <v>801.96</v>
      </c>
      <c r="C13" s="143"/>
      <c r="D13" s="143">
        <v>1592</v>
      </c>
      <c r="E13" s="143"/>
      <c r="F13" s="143">
        <v>1115.0899999999999</v>
      </c>
      <c r="G13" s="143"/>
    </row>
    <row r="14" spans="1:7" ht="43.2" customHeight="1">
      <c r="A14" s="10" t="s">
        <v>27</v>
      </c>
      <c r="B14" s="143">
        <v>0</v>
      </c>
      <c r="C14" s="143"/>
      <c r="D14" s="143">
        <v>1510.54</v>
      </c>
      <c r="E14" s="143"/>
      <c r="F14" s="143">
        <v>1945.63</v>
      </c>
      <c r="G14" s="143"/>
    </row>
    <row r="15" spans="1:7" ht="72" customHeight="1">
      <c r="A15" s="10" t="s">
        <v>36</v>
      </c>
      <c r="B15" s="143"/>
      <c r="C15" s="143"/>
      <c r="D15" s="143"/>
      <c r="E15" s="143"/>
      <c r="F15" s="143"/>
      <c r="G15" s="143"/>
    </row>
    <row r="16" spans="1:7" ht="43.2" customHeight="1">
      <c r="A16" s="12" t="s">
        <v>41</v>
      </c>
      <c r="B16" s="140"/>
      <c r="C16" s="141"/>
      <c r="D16" s="140">
        <v>850</v>
      </c>
      <c r="E16" s="141"/>
      <c r="F16" s="140"/>
      <c r="G16" s="141"/>
    </row>
    <row r="17" spans="1:7" ht="28.8" customHeight="1">
      <c r="A17" s="12" t="s">
        <v>42</v>
      </c>
      <c r="B17" s="140"/>
      <c r="C17" s="141"/>
      <c r="D17" s="140">
        <v>230</v>
      </c>
      <c r="E17" s="141"/>
      <c r="F17" s="140"/>
      <c r="G17" s="141"/>
    </row>
    <row r="18" spans="1:7" ht="43.2" customHeight="1">
      <c r="A18" s="12" t="s">
        <v>43</v>
      </c>
      <c r="B18" s="140"/>
      <c r="C18" s="141"/>
      <c r="D18" s="140">
        <v>350</v>
      </c>
      <c r="E18" s="141"/>
      <c r="F18" s="140"/>
      <c r="G18" s="141"/>
    </row>
    <row r="19" spans="1:7" ht="43.2" customHeight="1">
      <c r="A19" s="12" t="s">
        <v>44</v>
      </c>
      <c r="B19" s="140"/>
      <c r="C19" s="141"/>
      <c r="D19" s="140">
        <v>38</v>
      </c>
      <c r="E19" s="141"/>
      <c r="F19" s="140"/>
      <c r="G19" s="141"/>
    </row>
    <row r="20" spans="1:7" ht="28.8" customHeight="1">
      <c r="A20" s="12" t="s">
        <v>45</v>
      </c>
      <c r="B20" s="140"/>
      <c r="C20" s="141"/>
      <c r="D20" s="140">
        <v>4</v>
      </c>
      <c r="E20" s="141"/>
      <c r="F20" s="140">
        <v>2.16</v>
      </c>
      <c r="G20" s="141"/>
    </row>
    <row r="21" spans="1:7" ht="43.2" customHeight="1">
      <c r="A21" s="12" t="s">
        <v>37</v>
      </c>
      <c r="B21" s="140"/>
      <c r="C21" s="141"/>
      <c r="D21" s="140">
        <v>465</v>
      </c>
      <c r="E21" s="141"/>
      <c r="F21" s="140"/>
      <c r="G21" s="141"/>
    </row>
    <row r="22" spans="1:7" ht="72" customHeight="1">
      <c r="A22" s="13" t="s">
        <v>38</v>
      </c>
      <c r="B22" s="143"/>
      <c r="C22" s="143"/>
      <c r="D22" s="143"/>
      <c r="E22" s="143"/>
      <c r="F22" s="143"/>
      <c r="G22" s="143"/>
    </row>
    <row r="23" spans="1:7" ht="57.6" customHeight="1">
      <c r="A23" s="9" t="s">
        <v>39</v>
      </c>
      <c r="B23" s="137">
        <v>842.67</v>
      </c>
      <c r="C23" s="137"/>
      <c r="D23" s="137">
        <v>500.83</v>
      </c>
      <c r="E23" s="137"/>
      <c r="F23" s="137">
        <v>3033.25</v>
      </c>
      <c r="G23" s="137"/>
    </row>
    <row r="24" spans="1:7" ht="86.4" customHeight="1">
      <c r="A24" s="10" t="s">
        <v>28</v>
      </c>
      <c r="B24" s="144">
        <v>75.760000000000005</v>
      </c>
      <c r="C24" s="144"/>
      <c r="D24" s="144">
        <v>33.72</v>
      </c>
      <c r="E24" s="144"/>
      <c r="F24" s="144">
        <v>58.03</v>
      </c>
      <c r="G24" s="144"/>
    </row>
    <row r="25" spans="1:7" ht="72" customHeight="1">
      <c r="A25" s="10" t="s">
        <v>29</v>
      </c>
      <c r="B25" s="144">
        <v>292.44</v>
      </c>
      <c r="C25" s="144"/>
      <c r="D25" s="144">
        <v>110</v>
      </c>
      <c r="E25" s="144"/>
      <c r="F25" s="144">
        <v>482.87</v>
      </c>
      <c r="G25" s="144"/>
    </row>
    <row r="26" spans="1:7" ht="28.8" customHeight="1">
      <c r="A26" s="10" t="s">
        <v>30</v>
      </c>
      <c r="B26" s="144">
        <v>18.48</v>
      </c>
      <c r="C26" s="144"/>
      <c r="D26" s="144">
        <v>19</v>
      </c>
      <c r="E26" s="144"/>
      <c r="F26" s="144">
        <v>16.37</v>
      </c>
      <c r="G26" s="144"/>
    </row>
    <row r="27" spans="1:7" ht="28.8" customHeight="1">
      <c r="A27" s="9" t="s">
        <v>6</v>
      </c>
      <c r="B27" s="137" t="s">
        <v>7</v>
      </c>
      <c r="C27" s="137"/>
      <c r="D27" s="137">
        <v>1620</v>
      </c>
      <c r="E27" s="137"/>
      <c r="F27" s="137">
        <v>2565.8000000000002</v>
      </c>
      <c r="G27" s="137"/>
    </row>
    <row r="28" spans="1:7" ht="43.2" customHeight="1">
      <c r="A28" s="9" t="s">
        <v>31</v>
      </c>
      <c r="B28" s="137" t="s">
        <v>7</v>
      </c>
      <c r="C28" s="137"/>
      <c r="D28" s="143"/>
      <c r="E28" s="143"/>
      <c r="F28" s="143"/>
      <c r="G28" s="143"/>
    </row>
    <row r="29" spans="1:7" ht="43.2" customHeight="1">
      <c r="A29" s="8" t="s">
        <v>8</v>
      </c>
      <c r="B29" s="8" t="s">
        <v>9</v>
      </c>
      <c r="C29" s="135" t="s">
        <v>10</v>
      </c>
      <c r="D29" s="135" t="s">
        <v>11</v>
      </c>
      <c r="E29" s="135" t="s">
        <v>12</v>
      </c>
      <c r="F29" s="135" t="s">
        <v>13</v>
      </c>
      <c r="G29" s="135" t="s">
        <v>14</v>
      </c>
    </row>
    <row r="30" spans="1:7" ht="72" customHeight="1">
      <c r="A30" s="14" t="s">
        <v>32</v>
      </c>
      <c r="B30" s="14" t="s">
        <v>33</v>
      </c>
      <c r="C30" s="137"/>
      <c r="D30" s="137"/>
      <c r="E30" s="137"/>
      <c r="F30" s="137"/>
      <c r="G30" s="137"/>
    </row>
    <row r="31" spans="1:7" ht="57.6" customHeight="1">
      <c r="A31" s="15"/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ht="72" customHeight="1">
      <c r="A32" s="8" t="s">
        <v>15</v>
      </c>
      <c r="B32" s="145" t="s">
        <v>34</v>
      </c>
      <c r="C32" s="146"/>
      <c r="D32" s="146"/>
      <c r="E32" s="146"/>
      <c r="F32" s="146"/>
      <c r="G32" s="146"/>
    </row>
    <row r="33" spans="1:7" ht="43.2" customHeight="1">
      <c r="A33" s="147" t="s">
        <v>40</v>
      </c>
      <c r="B33" s="147"/>
      <c r="C33" s="147"/>
      <c r="D33" s="147"/>
      <c r="E33" s="147"/>
      <c r="F33" s="147"/>
      <c r="G33" s="147"/>
    </row>
  </sheetData>
  <mergeCells count="87">
    <mergeCell ref="B32:G32"/>
    <mergeCell ref="A33:G33"/>
    <mergeCell ref="B28:C28"/>
    <mergeCell ref="D28:E28"/>
    <mergeCell ref="F28:G28"/>
    <mergeCell ref="C29:C30"/>
    <mergeCell ref="D29:D30"/>
    <mergeCell ref="E29:E30"/>
    <mergeCell ref="F29:F30"/>
    <mergeCell ref="G29:G30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1:C21"/>
    <mergeCell ref="D21:E21"/>
    <mergeCell ref="F21:G21"/>
    <mergeCell ref="F19:G19"/>
    <mergeCell ref="B20:C20"/>
    <mergeCell ref="F20:G20"/>
    <mergeCell ref="D20:E20"/>
    <mergeCell ref="A2:G2"/>
    <mergeCell ref="B15:C15"/>
    <mergeCell ref="F15:G15"/>
    <mergeCell ref="B16:C16"/>
    <mergeCell ref="F16:G16"/>
    <mergeCell ref="D15:E15"/>
    <mergeCell ref="D16:E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7:C17"/>
    <mergeCell ref="F17:G17"/>
    <mergeCell ref="B18:C18"/>
    <mergeCell ref="F18:G18"/>
    <mergeCell ref="B19:C19"/>
    <mergeCell ref="D17:E17"/>
    <mergeCell ref="D18:E18"/>
    <mergeCell ref="D19:E19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A3:A4"/>
    <mergeCell ref="B3:C3"/>
    <mergeCell ref="D3:E3"/>
    <mergeCell ref="F3:G3"/>
    <mergeCell ref="B4:C4"/>
    <mergeCell ref="D4:E4"/>
    <mergeCell ref="F4:G4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40" sqref="B40"/>
    </sheetView>
  </sheetViews>
  <sheetFormatPr defaultRowHeight="14.4"/>
  <cols>
    <col min="3" max="3" width="10.5546875" customWidth="1"/>
    <col min="5" max="5" width="23.33203125" customWidth="1"/>
    <col min="10" max="10" width="11.44140625" customWidth="1"/>
  </cols>
  <sheetData>
    <row r="1" spans="1:10" ht="21">
      <c r="A1" s="16" t="s">
        <v>46</v>
      </c>
    </row>
    <row r="2" spans="1:10" ht="25.8">
      <c r="A2" s="221" t="s">
        <v>47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21.6" thickBot="1">
      <c r="A3" s="222" t="s">
        <v>48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0" ht="30" thickTop="1" thickBot="1">
      <c r="A4" s="17" t="s">
        <v>49</v>
      </c>
      <c r="B4" s="148" t="s">
        <v>50</v>
      </c>
      <c r="C4" s="149"/>
      <c r="D4" s="149"/>
      <c r="E4" s="149"/>
      <c r="F4" s="149"/>
      <c r="G4" s="149"/>
      <c r="H4" s="149"/>
      <c r="I4" s="149"/>
      <c r="J4" s="150"/>
    </row>
    <row r="5" spans="1:10">
      <c r="A5" s="18" t="s">
        <v>51</v>
      </c>
      <c r="B5" s="151"/>
      <c r="C5" s="152"/>
      <c r="D5" s="3" t="s">
        <v>54</v>
      </c>
      <c r="E5" s="155" t="s">
        <v>56</v>
      </c>
      <c r="F5" s="156"/>
      <c r="G5" s="3" t="s">
        <v>57</v>
      </c>
      <c r="H5" s="159" t="s">
        <v>59</v>
      </c>
      <c r="I5" s="159" t="s">
        <v>60</v>
      </c>
      <c r="J5" s="161" t="s">
        <v>61</v>
      </c>
    </row>
    <row r="6" spans="1:10" ht="15" thickBot="1">
      <c r="A6" s="18" t="s">
        <v>52</v>
      </c>
      <c r="B6" s="153"/>
      <c r="C6" s="154"/>
      <c r="D6" s="4" t="s">
        <v>55</v>
      </c>
      <c r="E6" s="157"/>
      <c r="F6" s="158"/>
      <c r="G6" s="4" t="s">
        <v>58</v>
      </c>
      <c r="H6" s="160"/>
      <c r="I6" s="160"/>
      <c r="J6" s="162"/>
    </row>
    <row r="7" spans="1:10" ht="15" thickBot="1">
      <c r="A7" s="18" t="s">
        <v>53</v>
      </c>
      <c r="B7" s="163" t="s">
        <v>62</v>
      </c>
      <c r="C7" s="164"/>
      <c r="D7" s="5">
        <v>4039.89</v>
      </c>
      <c r="E7" s="165">
        <v>9262.1299999999992</v>
      </c>
      <c r="F7" s="166"/>
      <c r="G7" s="5">
        <v>9876.5499999999993</v>
      </c>
      <c r="H7" s="5">
        <v>10</v>
      </c>
      <c r="I7" s="5"/>
      <c r="J7" s="6"/>
    </row>
    <row r="8" spans="1:10" ht="15" thickBot="1">
      <c r="A8" s="1"/>
      <c r="B8" s="167" t="s">
        <v>63</v>
      </c>
      <c r="C8" s="168"/>
      <c r="D8" s="168"/>
      <c r="E8" s="168"/>
      <c r="F8" s="169"/>
      <c r="G8" s="167" t="s">
        <v>64</v>
      </c>
      <c r="H8" s="168"/>
      <c r="I8" s="168"/>
      <c r="J8" s="170"/>
    </row>
    <row r="9" spans="1:10" ht="15" thickBot="1">
      <c r="A9" s="1"/>
      <c r="B9" s="171" t="s">
        <v>65</v>
      </c>
      <c r="C9" s="172"/>
      <c r="D9" s="172"/>
      <c r="E9" s="172"/>
      <c r="F9" s="173"/>
      <c r="G9" s="167" t="s">
        <v>66</v>
      </c>
      <c r="H9" s="168"/>
      <c r="I9" s="168"/>
      <c r="J9" s="170"/>
    </row>
    <row r="10" spans="1:10" ht="15" thickBot="1">
      <c r="A10" s="1"/>
      <c r="B10" s="174" t="s">
        <v>67</v>
      </c>
      <c r="C10" s="175"/>
      <c r="D10" s="175"/>
      <c r="E10" s="175"/>
      <c r="F10" s="176"/>
      <c r="G10" s="177" t="s">
        <v>68</v>
      </c>
      <c r="H10" s="178"/>
      <c r="I10" s="178"/>
      <c r="J10" s="179"/>
    </row>
    <row r="11" spans="1:10" ht="15" thickBot="1">
      <c r="A11" s="1"/>
      <c r="B11" s="167" t="s">
        <v>69</v>
      </c>
      <c r="C11" s="168"/>
      <c r="D11" s="168"/>
      <c r="E11" s="168"/>
      <c r="F11" s="169"/>
      <c r="G11" s="171"/>
      <c r="H11" s="172"/>
      <c r="I11" s="172"/>
      <c r="J11" s="180"/>
    </row>
    <row r="12" spans="1:10" ht="15" thickBot="1">
      <c r="A12" s="2"/>
      <c r="B12" s="181" t="s">
        <v>70</v>
      </c>
      <c r="C12" s="182"/>
      <c r="D12" s="182"/>
      <c r="E12" s="182"/>
      <c r="F12" s="183"/>
      <c r="G12" s="171"/>
      <c r="H12" s="172"/>
      <c r="I12" s="172"/>
      <c r="J12" s="180"/>
    </row>
    <row r="13" spans="1:10" ht="15" thickBot="1">
      <c r="A13" s="184" t="s">
        <v>71</v>
      </c>
      <c r="B13" s="163" t="s">
        <v>72</v>
      </c>
      <c r="C13" s="187"/>
      <c r="D13" s="187"/>
      <c r="E13" s="187"/>
      <c r="F13" s="164"/>
      <c r="G13" s="163" t="s">
        <v>73</v>
      </c>
      <c r="H13" s="187"/>
      <c r="I13" s="187"/>
      <c r="J13" s="188"/>
    </row>
    <row r="14" spans="1:10" ht="28.8" customHeight="1">
      <c r="A14" s="185"/>
      <c r="B14" s="189" t="s">
        <v>74</v>
      </c>
      <c r="C14" s="190"/>
      <c r="D14" s="190"/>
      <c r="E14" s="190"/>
      <c r="F14" s="191"/>
      <c r="G14" s="198" t="s">
        <v>79</v>
      </c>
      <c r="H14" s="199"/>
      <c r="I14" s="199"/>
      <c r="J14" s="200"/>
    </row>
    <row r="15" spans="1:10" ht="28.8" customHeight="1">
      <c r="A15" s="185"/>
      <c r="B15" s="192" t="s">
        <v>75</v>
      </c>
      <c r="C15" s="193"/>
      <c r="D15" s="193"/>
      <c r="E15" s="193"/>
      <c r="F15" s="194"/>
      <c r="G15" s="210" t="s">
        <v>80</v>
      </c>
      <c r="H15" s="211"/>
      <c r="I15" s="211"/>
      <c r="J15" s="212"/>
    </row>
    <row r="16" spans="1:10" ht="14.4" customHeight="1">
      <c r="A16" s="185"/>
      <c r="B16" s="192" t="s">
        <v>76</v>
      </c>
      <c r="C16" s="193"/>
      <c r="D16" s="193"/>
      <c r="E16" s="193"/>
      <c r="F16" s="194"/>
      <c r="G16" s="210" t="s">
        <v>81</v>
      </c>
      <c r="H16" s="211"/>
      <c r="I16" s="211"/>
      <c r="J16" s="212"/>
    </row>
    <row r="17" spans="1:10" ht="14.4" customHeight="1">
      <c r="A17" s="185"/>
      <c r="B17" s="192" t="s">
        <v>77</v>
      </c>
      <c r="C17" s="193"/>
      <c r="D17" s="193"/>
      <c r="E17" s="193"/>
      <c r="F17" s="194"/>
      <c r="G17" s="210" t="s">
        <v>82</v>
      </c>
      <c r="H17" s="211"/>
      <c r="I17" s="211"/>
      <c r="J17" s="212"/>
    </row>
    <row r="18" spans="1:10" ht="14.4" customHeight="1">
      <c r="A18" s="185"/>
      <c r="B18" s="192" t="s">
        <v>78</v>
      </c>
      <c r="C18" s="193"/>
      <c r="D18" s="193"/>
      <c r="E18" s="193"/>
      <c r="F18" s="194"/>
      <c r="G18" s="210" t="s">
        <v>83</v>
      </c>
      <c r="H18" s="211"/>
      <c r="I18" s="211"/>
      <c r="J18" s="212"/>
    </row>
    <row r="19" spans="1:10" ht="15" thickBot="1">
      <c r="A19" s="186"/>
      <c r="B19" s="195"/>
      <c r="C19" s="196"/>
      <c r="D19" s="196"/>
      <c r="E19" s="196"/>
      <c r="F19" s="197"/>
      <c r="G19" s="195"/>
      <c r="H19" s="196"/>
      <c r="I19" s="196"/>
      <c r="J19" s="213"/>
    </row>
    <row r="20" spans="1:10">
      <c r="A20" s="18" t="s">
        <v>84</v>
      </c>
      <c r="B20" s="201" t="s">
        <v>88</v>
      </c>
      <c r="C20" s="201" t="s">
        <v>89</v>
      </c>
      <c r="D20" s="204" t="s">
        <v>90</v>
      </c>
      <c r="E20" s="205"/>
      <c r="F20" s="19" t="s">
        <v>91</v>
      </c>
      <c r="G20" s="19" t="s">
        <v>93</v>
      </c>
      <c r="H20" s="201" t="s">
        <v>59</v>
      </c>
      <c r="I20" s="201" t="s">
        <v>61</v>
      </c>
      <c r="J20" s="21" t="s">
        <v>95</v>
      </c>
    </row>
    <row r="21" spans="1:10">
      <c r="A21" s="18" t="s">
        <v>85</v>
      </c>
      <c r="B21" s="202"/>
      <c r="C21" s="202"/>
      <c r="D21" s="206"/>
      <c r="E21" s="207"/>
      <c r="F21" s="19" t="s">
        <v>92</v>
      </c>
      <c r="G21" s="19" t="s">
        <v>94</v>
      </c>
      <c r="H21" s="202"/>
      <c r="I21" s="202"/>
      <c r="J21" s="21" t="s">
        <v>96</v>
      </c>
    </row>
    <row r="22" spans="1:10" ht="15" thickBot="1">
      <c r="A22" s="18" t="s">
        <v>86</v>
      </c>
      <c r="B22" s="203"/>
      <c r="C22" s="203"/>
      <c r="D22" s="208"/>
      <c r="E22" s="209"/>
      <c r="F22" s="20"/>
      <c r="G22" s="20"/>
      <c r="H22" s="203"/>
      <c r="I22" s="203"/>
      <c r="J22" s="22" t="s">
        <v>97</v>
      </c>
    </row>
    <row r="23" spans="1:10" ht="15" thickBot="1">
      <c r="A23" s="18" t="s">
        <v>87</v>
      </c>
      <c r="B23" s="19" t="s">
        <v>98</v>
      </c>
      <c r="C23" s="201" t="s">
        <v>119</v>
      </c>
      <c r="D23" s="167" t="s">
        <v>100</v>
      </c>
      <c r="E23" s="169"/>
      <c r="F23" s="25">
        <v>6</v>
      </c>
      <c r="G23" s="25">
        <v>11</v>
      </c>
      <c r="H23" s="25">
        <v>5</v>
      </c>
      <c r="I23" s="25">
        <v>5</v>
      </c>
      <c r="J23" s="26"/>
    </row>
    <row r="24" spans="1:10" ht="15" thickBot="1">
      <c r="A24" s="1"/>
      <c r="B24" s="23" t="s">
        <v>99</v>
      </c>
      <c r="C24" s="224"/>
      <c r="D24" s="167" t="s">
        <v>101</v>
      </c>
      <c r="E24" s="169"/>
      <c r="F24" s="27">
        <v>3</v>
      </c>
      <c r="G24" s="27">
        <v>7</v>
      </c>
      <c r="H24" s="27">
        <v>5</v>
      </c>
      <c r="I24" s="27">
        <v>5</v>
      </c>
      <c r="J24" s="28"/>
    </row>
    <row r="25" spans="1:10" ht="15" thickBot="1">
      <c r="A25" s="1"/>
      <c r="B25" s="23"/>
      <c r="C25" s="224"/>
      <c r="D25" s="167" t="s">
        <v>107</v>
      </c>
      <c r="E25" s="223"/>
      <c r="F25" s="27">
        <v>80</v>
      </c>
      <c r="G25" s="27">
        <v>137</v>
      </c>
      <c r="H25" s="27">
        <v>5</v>
      </c>
      <c r="I25" s="27">
        <v>5</v>
      </c>
      <c r="J25" s="28"/>
    </row>
    <row r="26" spans="1:10" ht="15" thickBot="1">
      <c r="A26" s="1"/>
      <c r="B26" s="24"/>
      <c r="C26" s="225"/>
      <c r="D26" s="167" t="s">
        <v>108</v>
      </c>
      <c r="E26" s="173"/>
      <c r="F26" s="25">
        <v>2</v>
      </c>
      <c r="G26" s="25">
        <v>7</v>
      </c>
      <c r="H26" s="25">
        <v>5</v>
      </c>
      <c r="I26" s="25">
        <v>5</v>
      </c>
      <c r="J26" s="26"/>
    </row>
    <row r="27" spans="1:10" ht="51" customHeight="1" thickBot="1">
      <c r="A27" s="1"/>
      <c r="B27" s="24"/>
      <c r="C27" s="201" t="s">
        <v>120</v>
      </c>
      <c r="D27" s="171" t="s">
        <v>109</v>
      </c>
      <c r="E27" s="173"/>
      <c r="F27" s="25" t="s">
        <v>110</v>
      </c>
      <c r="G27" s="25" t="s">
        <v>112</v>
      </c>
      <c r="H27" s="25">
        <v>5</v>
      </c>
      <c r="I27" s="25">
        <v>5</v>
      </c>
      <c r="J27" s="26"/>
    </row>
    <row r="28" spans="1:10" ht="15" thickBot="1">
      <c r="A28" s="1"/>
      <c r="B28" s="24"/>
      <c r="C28" s="214"/>
      <c r="D28" s="167" t="s">
        <v>111</v>
      </c>
      <c r="E28" s="173"/>
      <c r="F28" s="25" t="s">
        <v>113</v>
      </c>
      <c r="G28" s="25" t="s">
        <v>114</v>
      </c>
      <c r="H28" s="25">
        <v>5</v>
      </c>
      <c r="I28" s="25">
        <v>5</v>
      </c>
      <c r="J28" s="26"/>
    </row>
    <row r="29" spans="1:10" ht="15" thickBot="1">
      <c r="A29" s="1"/>
      <c r="B29" s="24"/>
      <c r="C29" s="41" t="s">
        <v>116</v>
      </c>
      <c r="D29" s="167" t="s">
        <v>115</v>
      </c>
      <c r="E29" s="173"/>
      <c r="F29" s="47">
        <v>1</v>
      </c>
      <c r="G29" s="46">
        <v>1</v>
      </c>
      <c r="H29" s="39">
        <v>10</v>
      </c>
      <c r="I29" s="39">
        <v>10</v>
      </c>
      <c r="J29" s="40"/>
    </row>
    <row r="30" spans="1:10" ht="72.599999999999994" thickBot="1">
      <c r="A30" s="24"/>
      <c r="B30" s="42"/>
      <c r="C30" s="43" t="s">
        <v>117</v>
      </c>
      <c r="D30" s="215" t="s">
        <v>118</v>
      </c>
      <c r="E30" s="216"/>
      <c r="F30" s="46">
        <v>1</v>
      </c>
      <c r="G30" s="46">
        <v>1</v>
      </c>
      <c r="H30" s="31">
        <v>10</v>
      </c>
      <c r="I30" s="31">
        <v>5</v>
      </c>
      <c r="J30" s="45" t="s">
        <v>134</v>
      </c>
    </row>
    <row r="31" spans="1:10" ht="30" thickTop="1" thickBot="1">
      <c r="A31" s="1"/>
      <c r="B31" s="51" t="s">
        <v>102</v>
      </c>
      <c r="C31" s="48" t="s">
        <v>123</v>
      </c>
      <c r="D31" s="217" t="s">
        <v>125</v>
      </c>
      <c r="E31" s="218"/>
      <c r="F31" s="49">
        <v>1</v>
      </c>
      <c r="G31" s="49">
        <v>1</v>
      </c>
      <c r="H31" s="50">
        <v>7.5</v>
      </c>
      <c r="I31" s="50">
        <v>7.5</v>
      </c>
      <c r="J31" s="26"/>
    </row>
    <row r="32" spans="1:10" ht="29.4" thickBot="1">
      <c r="A32" s="1"/>
      <c r="B32" s="52" t="s">
        <v>103</v>
      </c>
      <c r="C32" s="201" t="s">
        <v>124</v>
      </c>
      <c r="D32" s="167" t="s">
        <v>121</v>
      </c>
      <c r="E32" s="173"/>
      <c r="F32" s="25">
        <v>890</v>
      </c>
      <c r="G32" s="25">
        <v>944</v>
      </c>
      <c r="H32" s="25">
        <v>5</v>
      </c>
      <c r="I32" s="25">
        <v>5</v>
      </c>
      <c r="J32" s="26"/>
    </row>
    <row r="33" spans="1:10" ht="15" thickBot="1">
      <c r="A33" s="1"/>
      <c r="B33" s="44"/>
      <c r="C33" s="214"/>
      <c r="D33" s="167" t="s">
        <v>122</v>
      </c>
      <c r="E33" s="173"/>
      <c r="F33" s="25">
        <v>20</v>
      </c>
      <c r="G33" s="25">
        <v>29</v>
      </c>
      <c r="H33" s="25">
        <v>5</v>
      </c>
      <c r="I33" s="25">
        <v>5</v>
      </c>
      <c r="J33" s="26"/>
    </row>
    <row r="34" spans="1:10" ht="29.4" thickBot="1">
      <c r="A34" s="1"/>
      <c r="B34" s="44"/>
      <c r="C34" s="19" t="s">
        <v>129</v>
      </c>
      <c r="D34" s="171"/>
      <c r="E34" s="173"/>
      <c r="F34" s="46">
        <v>1</v>
      </c>
      <c r="G34" s="46">
        <v>1</v>
      </c>
      <c r="H34" s="25">
        <v>7.5</v>
      </c>
      <c r="I34" s="25">
        <v>2.5</v>
      </c>
      <c r="J34" s="26" t="s">
        <v>133</v>
      </c>
    </row>
    <row r="35" spans="1:10" ht="26.4" customHeight="1" thickBot="1">
      <c r="A35" s="1"/>
      <c r="B35" s="44"/>
      <c r="C35" s="38" t="s">
        <v>104</v>
      </c>
      <c r="D35" s="167" t="s">
        <v>130</v>
      </c>
      <c r="E35" s="173"/>
      <c r="F35" s="56">
        <v>1</v>
      </c>
      <c r="G35" s="56">
        <v>1</v>
      </c>
      <c r="H35" s="25">
        <v>5</v>
      </c>
      <c r="I35" s="25">
        <v>5</v>
      </c>
      <c r="J35" s="26"/>
    </row>
    <row r="36" spans="1:10" ht="26.4" customHeight="1">
      <c r="A36" s="1"/>
      <c r="B36" s="53" t="s">
        <v>126</v>
      </c>
      <c r="C36" s="201" t="s">
        <v>105</v>
      </c>
      <c r="D36" s="226" t="s">
        <v>131</v>
      </c>
      <c r="E36" s="191"/>
      <c r="F36" s="229">
        <v>0.9</v>
      </c>
      <c r="G36" s="229">
        <v>0.95</v>
      </c>
      <c r="H36" s="231">
        <v>5</v>
      </c>
      <c r="I36" s="231">
        <v>5</v>
      </c>
      <c r="J36" s="219"/>
    </row>
    <row r="37" spans="1:10" ht="14.4" customHeight="1" thickBot="1">
      <c r="A37" s="1"/>
      <c r="B37" s="19" t="s">
        <v>127</v>
      </c>
      <c r="C37" s="202"/>
      <c r="D37" s="227"/>
      <c r="E37" s="228"/>
      <c r="F37" s="230"/>
      <c r="G37" s="230"/>
      <c r="H37" s="230"/>
      <c r="I37" s="230"/>
      <c r="J37" s="220"/>
    </row>
    <row r="38" spans="1:10" ht="15" thickBot="1">
      <c r="A38" s="54"/>
      <c r="B38" s="55" t="s">
        <v>128</v>
      </c>
      <c r="C38" s="203"/>
      <c r="D38" s="167" t="s">
        <v>132</v>
      </c>
      <c r="E38" s="173"/>
      <c r="F38" s="56">
        <v>0.9</v>
      </c>
      <c r="G38" s="56">
        <v>0.92</v>
      </c>
      <c r="H38" s="25">
        <v>5</v>
      </c>
      <c r="I38" s="25">
        <v>5</v>
      </c>
      <c r="J38" s="26"/>
    </row>
    <row r="39" spans="1:10" ht="15.6" thickTop="1" thickBot="1">
      <c r="A39" s="35" t="s">
        <v>106</v>
      </c>
      <c r="B39" s="29"/>
      <c r="C39" s="36"/>
      <c r="D39" s="36"/>
      <c r="E39" s="36"/>
      <c r="F39" s="36"/>
      <c r="G39" s="37"/>
      <c r="H39" s="30">
        <v>100</v>
      </c>
      <c r="I39" s="31">
        <v>90</v>
      </c>
      <c r="J39" s="32"/>
    </row>
    <row r="40" spans="1:10" ht="15.6" thickTop="1" thickBot="1">
      <c r="B40" s="36"/>
      <c r="C40" s="33"/>
      <c r="D40" s="33"/>
      <c r="E40" s="33"/>
      <c r="F40" s="33"/>
      <c r="G40" s="33"/>
      <c r="H40" s="33"/>
      <c r="I40" s="33"/>
      <c r="J40" s="33"/>
    </row>
    <row r="41" spans="1:10" ht="15" thickTop="1">
      <c r="A41" s="33"/>
      <c r="B41" s="33"/>
    </row>
    <row r="42" spans="1:10">
      <c r="A42" s="34"/>
    </row>
  </sheetData>
  <mergeCells count="64">
    <mergeCell ref="J36:J37"/>
    <mergeCell ref="D38:E38"/>
    <mergeCell ref="A2:J2"/>
    <mergeCell ref="A3:J3"/>
    <mergeCell ref="D25:E25"/>
    <mergeCell ref="C23:C26"/>
    <mergeCell ref="C27:C28"/>
    <mergeCell ref="C36:C38"/>
    <mergeCell ref="D36:E37"/>
    <mergeCell ref="F36:F37"/>
    <mergeCell ref="G36:G37"/>
    <mergeCell ref="H36:H37"/>
    <mergeCell ref="I36:I37"/>
    <mergeCell ref="D33:E33"/>
    <mergeCell ref="D34:E34"/>
    <mergeCell ref="D35:E35"/>
    <mergeCell ref="C32:C33"/>
    <mergeCell ref="D30:E30"/>
    <mergeCell ref="D31:E31"/>
    <mergeCell ref="D32:E32"/>
    <mergeCell ref="D23:E23"/>
    <mergeCell ref="D24:E24"/>
    <mergeCell ref="D26:E26"/>
    <mergeCell ref="D27:E27"/>
    <mergeCell ref="D28:E28"/>
    <mergeCell ref="D29:E29"/>
    <mergeCell ref="B20:B22"/>
    <mergeCell ref="C20:C22"/>
    <mergeCell ref="D20:E22"/>
    <mergeCell ref="H20:H22"/>
    <mergeCell ref="I20:I22"/>
    <mergeCell ref="A13:A19"/>
    <mergeCell ref="B13:F13"/>
    <mergeCell ref="G13:J13"/>
    <mergeCell ref="B14:F14"/>
    <mergeCell ref="B15:F15"/>
    <mergeCell ref="B16:F16"/>
    <mergeCell ref="B17:F17"/>
    <mergeCell ref="B18:F18"/>
    <mergeCell ref="B19:F19"/>
    <mergeCell ref="G14:J14"/>
    <mergeCell ref="G15:J15"/>
    <mergeCell ref="G16:J16"/>
    <mergeCell ref="G17:J17"/>
    <mergeCell ref="G18:J18"/>
    <mergeCell ref="G19:J19"/>
    <mergeCell ref="B10:F10"/>
    <mergeCell ref="G10:J10"/>
    <mergeCell ref="B11:F11"/>
    <mergeCell ref="G11:J11"/>
    <mergeCell ref="B12:F12"/>
    <mergeCell ref="G12:J12"/>
    <mergeCell ref="B7:C7"/>
    <mergeCell ref="E7:F7"/>
    <mergeCell ref="B8:F8"/>
    <mergeCell ref="G8:J8"/>
    <mergeCell ref="B9:F9"/>
    <mergeCell ref="G9:J9"/>
    <mergeCell ref="B4:J4"/>
    <mergeCell ref="B5:C6"/>
    <mergeCell ref="E5:F6"/>
    <mergeCell ref="H5:H6"/>
    <mergeCell ref="I5:I6"/>
    <mergeCell ref="J5:J6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topLeftCell="A64" workbookViewId="0">
      <selection activeCell="A72" sqref="A72:I102"/>
    </sheetView>
  </sheetViews>
  <sheetFormatPr defaultRowHeight="14.4"/>
  <cols>
    <col min="4" max="4" width="11.5546875" customWidth="1"/>
    <col min="5" max="5" width="14.109375" customWidth="1"/>
    <col min="9" max="9" width="16.33203125" customWidth="1"/>
  </cols>
  <sheetData>
    <row r="1" spans="1:9" ht="33" customHeight="1">
      <c r="A1" s="232" t="s">
        <v>135</v>
      </c>
      <c r="B1" s="232"/>
      <c r="C1" s="232"/>
      <c r="D1" s="233"/>
      <c r="E1" s="232"/>
      <c r="F1" s="232"/>
      <c r="G1" s="232"/>
      <c r="H1" s="232"/>
      <c r="I1" s="232"/>
    </row>
    <row r="2" spans="1:9" ht="39" customHeight="1">
      <c r="A2" s="234" t="s">
        <v>136</v>
      </c>
      <c r="B2" s="234"/>
      <c r="C2" s="234" t="s">
        <v>137</v>
      </c>
      <c r="D2" s="234"/>
      <c r="E2" s="234"/>
      <c r="F2" s="234"/>
      <c r="G2" s="234"/>
      <c r="H2" s="234"/>
      <c r="I2" s="234"/>
    </row>
    <row r="3" spans="1:9">
      <c r="A3" s="235" t="s">
        <v>138</v>
      </c>
      <c r="B3" s="235"/>
      <c r="C3" s="235" t="s">
        <v>139</v>
      </c>
      <c r="D3" s="235"/>
      <c r="E3" s="235"/>
      <c r="F3" s="57" t="s">
        <v>140</v>
      </c>
      <c r="G3" s="235" t="s">
        <v>141</v>
      </c>
      <c r="H3" s="235"/>
      <c r="I3" s="235"/>
    </row>
    <row r="4" spans="1:9">
      <c r="A4" s="235" t="s">
        <v>142</v>
      </c>
      <c r="B4" s="235"/>
      <c r="C4" s="235"/>
      <c r="D4" s="57" t="s">
        <v>54</v>
      </c>
      <c r="E4" s="57" t="s">
        <v>57</v>
      </c>
      <c r="F4" s="57" t="s">
        <v>57</v>
      </c>
      <c r="G4" s="235" t="s">
        <v>59</v>
      </c>
      <c r="H4" s="235" t="s">
        <v>143</v>
      </c>
      <c r="I4" s="235" t="s">
        <v>61</v>
      </c>
    </row>
    <row r="5" spans="1:9">
      <c r="A5" s="235"/>
      <c r="B5" s="235"/>
      <c r="C5" s="235"/>
      <c r="D5" s="57" t="s">
        <v>55</v>
      </c>
      <c r="E5" s="57" t="s">
        <v>55</v>
      </c>
      <c r="F5" s="57" t="s">
        <v>58</v>
      </c>
      <c r="G5" s="235"/>
      <c r="H5" s="235"/>
      <c r="I5" s="235"/>
    </row>
    <row r="6" spans="1:9">
      <c r="A6" s="236"/>
      <c r="B6" s="235" t="s">
        <v>144</v>
      </c>
      <c r="C6" s="235"/>
      <c r="D6" s="58">
        <v>1120</v>
      </c>
      <c r="E6" s="58">
        <v>1120</v>
      </c>
      <c r="F6" s="57">
        <v>1120</v>
      </c>
      <c r="G6" s="57">
        <v>10</v>
      </c>
      <c r="H6" s="59">
        <v>100</v>
      </c>
      <c r="I6" s="59">
        <v>10</v>
      </c>
    </row>
    <row r="7" spans="1:9">
      <c r="A7" s="235"/>
      <c r="B7" s="235" t="s">
        <v>145</v>
      </c>
      <c r="C7" s="235"/>
      <c r="D7" s="58">
        <v>1120</v>
      </c>
      <c r="E7" s="58">
        <v>1120</v>
      </c>
      <c r="F7" s="57">
        <v>1120</v>
      </c>
      <c r="G7" s="57"/>
      <c r="H7" s="57"/>
      <c r="I7" s="57"/>
    </row>
    <row r="8" spans="1:9">
      <c r="A8" s="235"/>
      <c r="B8" s="235" t="s">
        <v>146</v>
      </c>
      <c r="C8" s="235"/>
      <c r="D8" s="58"/>
      <c r="E8" s="58"/>
      <c r="F8" s="57"/>
      <c r="G8" s="57"/>
      <c r="H8" s="57"/>
      <c r="I8" s="57"/>
    </row>
    <row r="9" spans="1:9">
      <c r="A9" s="235"/>
      <c r="B9" s="235" t="s">
        <v>147</v>
      </c>
      <c r="C9" s="235"/>
      <c r="D9" s="57"/>
      <c r="E9" s="57"/>
      <c r="F9" s="57"/>
      <c r="G9" s="57"/>
      <c r="H9" s="57"/>
      <c r="I9" s="57"/>
    </row>
    <row r="10" spans="1:9" ht="23.4" customHeight="1">
      <c r="A10" s="235" t="s">
        <v>71</v>
      </c>
      <c r="B10" s="235" t="s">
        <v>72</v>
      </c>
      <c r="C10" s="235"/>
      <c r="D10" s="235"/>
      <c r="E10" s="235"/>
      <c r="F10" s="235" t="s">
        <v>148</v>
      </c>
      <c r="G10" s="235"/>
      <c r="H10" s="235"/>
      <c r="I10" s="235"/>
    </row>
    <row r="11" spans="1:9" ht="28.8" customHeight="1">
      <c r="A11" s="235"/>
      <c r="B11" s="235" t="s">
        <v>149</v>
      </c>
      <c r="C11" s="235"/>
      <c r="D11" s="235"/>
      <c r="E11" s="235"/>
      <c r="F11" s="235" t="s">
        <v>150</v>
      </c>
      <c r="G11" s="235"/>
      <c r="H11" s="235"/>
      <c r="I11" s="235"/>
    </row>
    <row r="12" spans="1:9" ht="24">
      <c r="A12" s="60" t="s">
        <v>151</v>
      </c>
      <c r="B12" s="57" t="s">
        <v>152</v>
      </c>
      <c r="C12" s="57" t="s">
        <v>153</v>
      </c>
      <c r="D12" s="57" t="s">
        <v>90</v>
      </c>
      <c r="E12" s="57" t="s">
        <v>154</v>
      </c>
      <c r="F12" s="57" t="s">
        <v>155</v>
      </c>
      <c r="G12" s="57" t="s">
        <v>59</v>
      </c>
      <c r="H12" s="57" t="s">
        <v>61</v>
      </c>
      <c r="I12" s="57" t="s">
        <v>156</v>
      </c>
    </row>
    <row r="13" spans="1:9" ht="100.8">
      <c r="A13" s="237" t="s">
        <v>151</v>
      </c>
      <c r="B13" s="237" t="s">
        <v>157</v>
      </c>
      <c r="C13" s="57" t="s">
        <v>158</v>
      </c>
      <c r="D13" s="61" t="s">
        <v>159</v>
      </c>
      <c r="E13" s="62">
        <v>1120</v>
      </c>
      <c r="F13" s="57">
        <v>1199</v>
      </c>
      <c r="G13" s="57">
        <v>10</v>
      </c>
      <c r="H13" s="57">
        <v>10</v>
      </c>
      <c r="I13" s="57" t="s">
        <v>160</v>
      </c>
    </row>
    <row r="14" spans="1:9">
      <c r="A14" s="238"/>
      <c r="B14" s="238"/>
      <c r="C14" s="237" t="s">
        <v>161</v>
      </c>
      <c r="D14" s="63" t="s">
        <v>162</v>
      </c>
      <c r="E14" s="62">
        <v>1120</v>
      </c>
      <c r="F14" s="57">
        <v>1199</v>
      </c>
      <c r="G14" s="57">
        <v>10</v>
      </c>
      <c r="H14" s="57">
        <v>10</v>
      </c>
      <c r="I14" s="57"/>
    </row>
    <row r="15" spans="1:9">
      <c r="A15" s="238"/>
      <c r="B15" s="238"/>
      <c r="C15" s="239"/>
      <c r="D15" s="64"/>
      <c r="E15" s="65"/>
      <c r="F15" s="65"/>
      <c r="G15" s="57"/>
      <c r="H15" s="57"/>
      <c r="I15" s="57"/>
    </row>
    <row r="16" spans="1:9" ht="24">
      <c r="A16" s="238"/>
      <c r="B16" s="238"/>
      <c r="C16" s="237" t="s">
        <v>163</v>
      </c>
      <c r="D16" s="64" t="s">
        <v>164</v>
      </c>
      <c r="E16" s="65" t="s">
        <v>165</v>
      </c>
      <c r="F16" s="57" t="s">
        <v>166</v>
      </c>
      <c r="G16" s="57">
        <v>10</v>
      </c>
      <c r="H16" s="57">
        <v>10</v>
      </c>
      <c r="I16" s="57" t="s">
        <v>160</v>
      </c>
    </row>
    <row r="17" spans="1:9">
      <c r="A17" s="238"/>
      <c r="B17" s="238"/>
      <c r="C17" s="239"/>
      <c r="D17" s="57"/>
      <c r="E17" s="65"/>
      <c r="F17" s="57"/>
      <c r="G17" s="57"/>
      <c r="H17" s="57"/>
      <c r="I17" s="57"/>
    </row>
    <row r="18" spans="1:9" ht="24">
      <c r="A18" s="238"/>
      <c r="B18" s="238"/>
      <c r="C18" s="237" t="s">
        <v>167</v>
      </c>
      <c r="D18" s="63">
        <v>7.0000000000000007E-2</v>
      </c>
      <c r="E18" s="65"/>
      <c r="F18" s="57"/>
      <c r="G18" s="57">
        <v>20</v>
      </c>
      <c r="H18" s="57">
        <v>20</v>
      </c>
      <c r="I18" s="57" t="s">
        <v>160</v>
      </c>
    </row>
    <row r="19" spans="1:9">
      <c r="A19" s="238"/>
      <c r="B19" s="239"/>
      <c r="C19" s="239"/>
      <c r="D19" s="62"/>
      <c r="E19" s="65"/>
      <c r="F19" s="57"/>
      <c r="G19" s="57"/>
      <c r="H19" s="57"/>
      <c r="I19" s="57"/>
    </row>
    <row r="20" spans="1:9">
      <c r="A20" s="238"/>
      <c r="B20" s="237" t="s">
        <v>168</v>
      </c>
      <c r="C20" s="237" t="s">
        <v>169</v>
      </c>
      <c r="D20" s="246" t="s">
        <v>170</v>
      </c>
      <c r="E20" s="65"/>
      <c r="F20" s="66"/>
      <c r="G20" s="57">
        <v>10</v>
      </c>
      <c r="H20" s="57">
        <v>10</v>
      </c>
      <c r="I20" s="57"/>
    </row>
    <row r="21" spans="1:9" ht="25.2" customHeight="1">
      <c r="A21" s="238"/>
      <c r="B21" s="238"/>
      <c r="C21" s="239"/>
      <c r="D21" s="241"/>
      <c r="E21" s="65"/>
      <c r="F21" s="57"/>
      <c r="G21" s="57"/>
      <c r="H21" s="57"/>
      <c r="I21" s="57"/>
    </row>
    <row r="22" spans="1:9">
      <c r="A22" s="238"/>
      <c r="B22" s="238"/>
      <c r="C22" s="237" t="s">
        <v>171</v>
      </c>
      <c r="D22" s="247" t="s">
        <v>172</v>
      </c>
      <c r="E22" s="65"/>
      <c r="F22" s="57"/>
      <c r="G22" s="57">
        <v>10</v>
      </c>
      <c r="H22" s="57">
        <v>10</v>
      </c>
      <c r="I22" s="57"/>
    </row>
    <row r="23" spans="1:9" ht="24.6" customHeight="1">
      <c r="A23" s="238"/>
      <c r="B23" s="238"/>
      <c r="C23" s="239"/>
      <c r="D23" s="248"/>
      <c r="E23" s="65"/>
      <c r="F23" s="57"/>
      <c r="G23" s="57"/>
      <c r="H23" s="57"/>
      <c r="I23" s="57"/>
    </row>
    <row r="24" spans="1:9" ht="28.8" customHeight="1">
      <c r="A24" s="238"/>
      <c r="B24" s="238"/>
      <c r="C24" s="237" t="s">
        <v>173</v>
      </c>
      <c r="D24" s="57" t="s">
        <v>174</v>
      </c>
      <c r="E24" s="65"/>
      <c r="F24" s="67"/>
      <c r="G24" s="57">
        <v>5</v>
      </c>
      <c r="H24" s="57">
        <v>5</v>
      </c>
      <c r="I24" s="57"/>
    </row>
    <row r="25" spans="1:9" ht="25.2" customHeight="1">
      <c r="A25" s="238"/>
      <c r="B25" s="238"/>
      <c r="C25" s="239"/>
      <c r="D25" s="57"/>
      <c r="E25" s="65"/>
      <c r="F25" s="67"/>
      <c r="G25" s="57"/>
      <c r="H25" s="57"/>
      <c r="I25" s="57"/>
    </row>
    <row r="26" spans="1:9" ht="24">
      <c r="A26" s="238"/>
      <c r="B26" s="238"/>
      <c r="C26" s="235" t="s">
        <v>175</v>
      </c>
      <c r="D26" s="62" t="s">
        <v>176</v>
      </c>
      <c r="E26" s="65"/>
      <c r="F26" s="57"/>
      <c r="G26" s="57">
        <v>5</v>
      </c>
      <c r="H26" s="57">
        <v>5</v>
      </c>
      <c r="I26" s="57"/>
    </row>
    <row r="27" spans="1:9">
      <c r="A27" s="238"/>
      <c r="B27" s="239"/>
      <c r="C27" s="235"/>
      <c r="D27" s="62"/>
      <c r="E27" s="67"/>
      <c r="F27" s="65"/>
      <c r="G27" s="57"/>
      <c r="H27" s="57"/>
      <c r="I27" s="57"/>
    </row>
    <row r="28" spans="1:9">
      <c r="A28" s="238"/>
      <c r="B28" s="235" t="s">
        <v>177</v>
      </c>
      <c r="C28" s="235" t="s">
        <v>105</v>
      </c>
      <c r="D28" s="240">
        <v>0.99</v>
      </c>
      <c r="E28" s="65"/>
      <c r="F28" s="57"/>
      <c r="G28" s="57">
        <v>10</v>
      </c>
      <c r="H28" s="57">
        <v>10</v>
      </c>
      <c r="I28" s="57"/>
    </row>
    <row r="29" spans="1:9" ht="29.4" customHeight="1">
      <c r="A29" s="238"/>
      <c r="B29" s="235"/>
      <c r="C29" s="235"/>
      <c r="D29" s="241"/>
      <c r="E29" s="65"/>
      <c r="F29" s="57"/>
      <c r="G29" s="57"/>
      <c r="H29" s="57"/>
      <c r="I29" s="57"/>
    </row>
    <row r="30" spans="1:9">
      <c r="A30" s="234" t="s">
        <v>106</v>
      </c>
      <c r="B30" s="234"/>
      <c r="C30" s="234"/>
      <c r="D30" s="234"/>
      <c r="E30" s="234"/>
      <c r="F30" s="234"/>
      <c r="G30" s="68"/>
      <c r="H30" s="69">
        <v>100</v>
      </c>
      <c r="I30" s="68"/>
    </row>
    <row r="31" spans="1:9" ht="27.6" customHeight="1">
      <c r="A31" s="242" t="s">
        <v>178</v>
      </c>
      <c r="B31" s="242"/>
      <c r="C31" s="242"/>
      <c r="D31" s="243"/>
      <c r="E31" s="242"/>
      <c r="F31" s="242"/>
      <c r="G31" s="242"/>
      <c r="H31" s="242"/>
      <c r="I31" s="242"/>
    </row>
    <row r="36" spans="1:9" ht="22.2">
      <c r="A36" s="244" t="s">
        <v>135</v>
      </c>
      <c r="B36" s="244"/>
      <c r="C36" s="244"/>
      <c r="D36" s="245"/>
      <c r="E36" s="244"/>
      <c r="F36" s="244"/>
      <c r="G36" s="244"/>
      <c r="H36" s="244"/>
      <c r="I36" s="244"/>
    </row>
    <row r="37" spans="1:9" ht="19.2" customHeight="1">
      <c r="A37" s="250" t="s">
        <v>136</v>
      </c>
      <c r="B37" s="250"/>
      <c r="C37" s="250" t="s">
        <v>181</v>
      </c>
      <c r="D37" s="250"/>
      <c r="E37" s="250"/>
      <c r="F37" s="250"/>
      <c r="G37" s="250"/>
      <c r="H37" s="250"/>
      <c r="I37" s="250"/>
    </row>
    <row r="38" spans="1:9">
      <c r="A38" s="249" t="s">
        <v>138</v>
      </c>
      <c r="B38" s="249"/>
      <c r="C38" s="249" t="s">
        <v>182</v>
      </c>
      <c r="D38" s="249"/>
      <c r="E38" s="249"/>
      <c r="F38" s="70" t="s">
        <v>140</v>
      </c>
      <c r="G38" s="249" t="s">
        <v>183</v>
      </c>
      <c r="H38" s="249"/>
      <c r="I38" s="249"/>
    </row>
    <row r="39" spans="1:9">
      <c r="A39" s="249" t="s">
        <v>142</v>
      </c>
      <c r="B39" s="249"/>
      <c r="C39" s="249"/>
      <c r="D39" s="70" t="s">
        <v>54</v>
      </c>
      <c r="E39" s="70" t="s">
        <v>57</v>
      </c>
      <c r="F39" s="70" t="s">
        <v>57</v>
      </c>
      <c r="G39" s="249" t="s">
        <v>59</v>
      </c>
      <c r="H39" s="249" t="s">
        <v>143</v>
      </c>
      <c r="I39" s="249" t="s">
        <v>61</v>
      </c>
    </row>
    <row r="40" spans="1:9">
      <c r="A40" s="249"/>
      <c r="B40" s="249"/>
      <c r="C40" s="249"/>
      <c r="D40" s="70" t="s">
        <v>55</v>
      </c>
      <c r="E40" s="70" t="s">
        <v>55</v>
      </c>
      <c r="F40" s="70" t="s">
        <v>58</v>
      </c>
      <c r="G40" s="249"/>
      <c r="H40" s="249"/>
      <c r="I40" s="249"/>
    </row>
    <row r="41" spans="1:9">
      <c r="A41" s="251"/>
      <c r="B41" s="249" t="s">
        <v>144</v>
      </c>
      <c r="C41" s="249"/>
      <c r="D41" s="71">
        <v>350</v>
      </c>
      <c r="E41" s="71">
        <v>350</v>
      </c>
      <c r="F41" s="70">
        <v>350</v>
      </c>
      <c r="G41" s="70">
        <v>10</v>
      </c>
      <c r="H41" s="72">
        <v>100</v>
      </c>
      <c r="I41" s="72">
        <v>10</v>
      </c>
    </row>
    <row r="42" spans="1:9">
      <c r="A42" s="249"/>
      <c r="B42" s="249" t="s">
        <v>145</v>
      </c>
      <c r="C42" s="249"/>
      <c r="D42" s="71">
        <v>350</v>
      </c>
      <c r="E42" s="71">
        <v>350</v>
      </c>
      <c r="F42" s="70">
        <v>350</v>
      </c>
      <c r="G42" s="70"/>
      <c r="H42" s="70"/>
      <c r="I42" s="70"/>
    </row>
    <row r="43" spans="1:9">
      <c r="A43" s="249"/>
      <c r="B43" s="249" t="s">
        <v>146</v>
      </c>
      <c r="C43" s="249"/>
      <c r="D43" s="71"/>
      <c r="E43" s="71"/>
      <c r="F43" s="70"/>
      <c r="G43" s="70"/>
      <c r="H43" s="70"/>
      <c r="I43" s="70"/>
    </row>
    <row r="44" spans="1:9">
      <c r="A44" s="249"/>
      <c r="B44" s="249" t="s">
        <v>147</v>
      </c>
      <c r="C44" s="249"/>
      <c r="D44" s="70"/>
      <c r="E44" s="70"/>
      <c r="F44" s="70"/>
      <c r="G44" s="70"/>
      <c r="H44" s="70"/>
      <c r="I44" s="70"/>
    </row>
    <row r="45" spans="1:9" ht="22.2" customHeight="1">
      <c r="A45" s="249" t="s">
        <v>71</v>
      </c>
      <c r="B45" s="249" t="s">
        <v>72</v>
      </c>
      <c r="C45" s="249"/>
      <c r="D45" s="249"/>
      <c r="E45" s="249"/>
      <c r="F45" s="249" t="s">
        <v>148</v>
      </c>
      <c r="G45" s="249"/>
      <c r="H45" s="249"/>
      <c r="I45" s="249"/>
    </row>
    <row r="46" spans="1:9" ht="23.4" customHeight="1">
      <c r="A46" s="249"/>
      <c r="B46" s="249" t="s">
        <v>184</v>
      </c>
      <c r="C46" s="249"/>
      <c r="D46" s="249"/>
      <c r="E46" s="249"/>
      <c r="F46" s="249" t="s">
        <v>185</v>
      </c>
      <c r="G46" s="249"/>
      <c r="H46" s="249"/>
      <c r="I46" s="249"/>
    </row>
    <row r="47" spans="1:9" ht="24">
      <c r="A47" s="73" t="s">
        <v>151</v>
      </c>
      <c r="B47" s="70" t="s">
        <v>152</v>
      </c>
      <c r="C47" s="70" t="s">
        <v>153</v>
      </c>
      <c r="D47" s="70" t="s">
        <v>90</v>
      </c>
      <c r="E47" s="70" t="s">
        <v>154</v>
      </c>
      <c r="F47" s="70" t="s">
        <v>155</v>
      </c>
      <c r="G47" s="70" t="s">
        <v>59</v>
      </c>
      <c r="H47" s="70" t="s">
        <v>61</v>
      </c>
      <c r="I47" s="70" t="s">
        <v>156</v>
      </c>
    </row>
    <row r="48" spans="1:9" ht="50.4">
      <c r="A48" s="252" t="s">
        <v>151</v>
      </c>
      <c r="B48" s="252" t="s">
        <v>157</v>
      </c>
      <c r="C48" s="70" t="s">
        <v>179</v>
      </c>
      <c r="D48" s="74" t="s">
        <v>186</v>
      </c>
      <c r="E48" s="75">
        <v>350</v>
      </c>
      <c r="F48" s="70">
        <v>356</v>
      </c>
      <c r="G48" s="70">
        <v>10</v>
      </c>
      <c r="H48" s="70">
        <v>10</v>
      </c>
      <c r="I48" s="70"/>
    </row>
    <row r="49" spans="1:9">
      <c r="A49" s="253"/>
      <c r="B49" s="253"/>
      <c r="C49" s="252" t="s">
        <v>161</v>
      </c>
      <c r="D49" s="76" t="s">
        <v>162</v>
      </c>
      <c r="E49" s="77">
        <v>350</v>
      </c>
      <c r="F49" s="77">
        <v>356</v>
      </c>
      <c r="G49" s="70">
        <v>10</v>
      </c>
      <c r="H49" s="70">
        <v>10</v>
      </c>
      <c r="I49" s="70"/>
    </row>
    <row r="50" spans="1:9">
      <c r="A50" s="253"/>
      <c r="B50" s="253"/>
      <c r="C50" s="254"/>
      <c r="D50" s="78"/>
      <c r="E50" s="77"/>
      <c r="F50" s="77"/>
      <c r="G50" s="70"/>
      <c r="H50" s="70"/>
      <c r="I50" s="70"/>
    </row>
    <row r="51" spans="1:9" ht="24">
      <c r="A51" s="253"/>
      <c r="B51" s="253"/>
      <c r="C51" s="252" t="s">
        <v>163</v>
      </c>
      <c r="D51" s="78" t="s">
        <v>187</v>
      </c>
      <c r="E51" s="77" t="s">
        <v>188</v>
      </c>
      <c r="F51" s="70" t="s">
        <v>189</v>
      </c>
      <c r="G51" s="70">
        <v>10</v>
      </c>
      <c r="H51" s="70">
        <v>10</v>
      </c>
      <c r="I51" s="77"/>
    </row>
    <row r="52" spans="1:9">
      <c r="A52" s="253"/>
      <c r="B52" s="253"/>
      <c r="C52" s="254"/>
      <c r="D52" s="70"/>
      <c r="E52" s="77"/>
      <c r="F52" s="70"/>
      <c r="G52" s="70"/>
      <c r="H52" s="70"/>
      <c r="I52" s="70"/>
    </row>
    <row r="53" spans="1:9">
      <c r="A53" s="253"/>
      <c r="B53" s="253"/>
      <c r="C53" s="252" t="s">
        <v>167</v>
      </c>
      <c r="D53" s="79">
        <v>1.7100000000000001E-2</v>
      </c>
      <c r="E53" s="77"/>
      <c r="F53" s="70"/>
      <c r="G53" s="70">
        <v>20</v>
      </c>
      <c r="H53" s="70">
        <v>20</v>
      </c>
      <c r="I53" s="70"/>
    </row>
    <row r="54" spans="1:9">
      <c r="A54" s="253"/>
      <c r="B54" s="254"/>
      <c r="C54" s="254"/>
      <c r="D54" s="75"/>
      <c r="E54" s="77"/>
      <c r="F54" s="70"/>
      <c r="G54" s="70"/>
      <c r="H54" s="70"/>
      <c r="I54" s="70"/>
    </row>
    <row r="55" spans="1:9">
      <c r="A55" s="253"/>
      <c r="B55" s="252" t="s">
        <v>168</v>
      </c>
      <c r="C55" s="252" t="s">
        <v>169</v>
      </c>
      <c r="D55" s="246" t="s">
        <v>170</v>
      </c>
      <c r="E55" s="77"/>
      <c r="F55" s="80"/>
      <c r="G55" s="70">
        <v>10</v>
      </c>
      <c r="H55" s="70">
        <v>10</v>
      </c>
      <c r="I55" s="70"/>
    </row>
    <row r="56" spans="1:9" ht="23.4" customHeight="1">
      <c r="A56" s="253"/>
      <c r="B56" s="253"/>
      <c r="C56" s="254"/>
      <c r="D56" s="241"/>
      <c r="E56" s="77"/>
      <c r="F56" s="70"/>
      <c r="G56" s="70"/>
      <c r="H56" s="70"/>
      <c r="I56" s="70"/>
    </row>
    <row r="57" spans="1:9">
      <c r="A57" s="253"/>
      <c r="B57" s="253"/>
      <c r="C57" s="252" t="s">
        <v>171</v>
      </c>
      <c r="D57" s="247" t="s">
        <v>172</v>
      </c>
      <c r="E57" s="77"/>
      <c r="F57" s="70"/>
      <c r="G57" s="70">
        <v>10</v>
      </c>
      <c r="H57" s="70">
        <v>10</v>
      </c>
      <c r="I57" s="70"/>
    </row>
    <row r="58" spans="1:9" ht="33" customHeight="1">
      <c r="A58" s="253"/>
      <c r="B58" s="253"/>
      <c r="C58" s="254"/>
      <c r="D58" s="248"/>
      <c r="E58" s="77"/>
      <c r="F58" s="70"/>
      <c r="G58" s="70"/>
      <c r="H58" s="70"/>
      <c r="I58" s="70"/>
    </row>
    <row r="59" spans="1:9">
      <c r="A59" s="253"/>
      <c r="B59" s="253"/>
      <c r="C59" s="252" t="s">
        <v>173</v>
      </c>
      <c r="D59" s="252" t="s">
        <v>190</v>
      </c>
      <c r="E59" s="77"/>
      <c r="F59" s="81"/>
      <c r="G59" s="70">
        <v>5</v>
      </c>
      <c r="H59" s="70">
        <v>5</v>
      </c>
      <c r="I59" s="70"/>
    </row>
    <row r="60" spans="1:9" ht="36.6" customHeight="1">
      <c r="A60" s="253"/>
      <c r="B60" s="253"/>
      <c r="C60" s="254"/>
      <c r="D60" s="254"/>
      <c r="E60" s="77"/>
      <c r="F60" s="81"/>
      <c r="G60" s="70"/>
      <c r="H60" s="70"/>
      <c r="I60" s="70"/>
    </row>
    <row r="61" spans="1:9">
      <c r="A61" s="253"/>
      <c r="B61" s="253"/>
      <c r="C61" s="249" t="s">
        <v>175</v>
      </c>
      <c r="D61" s="259" t="s">
        <v>180</v>
      </c>
      <c r="E61" s="77"/>
      <c r="F61" s="70"/>
      <c r="G61" s="70">
        <v>5</v>
      </c>
      <c r="H61" s="70">
        <v>5</v>
      </c>
      <c r="I61" s="70"/>
    </row>
    <row r="62" spans="1:9" ht="24.6" customHeight="1">
      <c r="A62" s="253"/>
      <c r="B62" s="254"/>
      <c r="C62" s="249"/>
      <c r="D62" s="256"/>
      <c r="E62" s="81"/>
      <c r="F62" s="77"/>
      <c r="G62" s="70"/>
      <c r="H62" s="70"/>
      <c r="I62" s="70"/>
    </row>
    <row r="63" spans="1:9">
      <c r="A63" s="253"/>
      <c r="B63" s="249" t="s">
        <v>177</v>
      </c>
      <c r="C63" s="249" t="s">
        <v>105</v>
      </c>
      <c r="D63" s="255">
        <v>1</v>
      </c>
      <c r="E63" s="77"/>
      <c r="F63" s="70"/>
      <c r="G63" s="70">
        <v>10</v>
      </c>
      <c r="H63" s="70">
        <v>10</v>
      </c>
      <c r="I63" s="70"/>
    </row>
    <row r="64" spans="1:9" ht="22.2" customHeight="1">
      <c r="A64" s="253"/>
      <c r="B64" s="249"/>
      <c r="C64" s="249"/>
      <c r="D64" s="256"/>
      <c r="E64" s="77"/>
      <c r="F64" s="70"/>
      <c r="G64" s="70"/>
      <c r="H64" s="70"/>
      <c r="I64" s="70"/>
    </row>
    <row r="65" spans="1:9">
      <c r="A65" s="250" t="s">
        <v>106</v>
      </c>
      <c r="B65" s="250"/>
      <c r="C65" s="250"/>
      <c r="D65" s="250"/>
      <c r="E65" s="250"/>
      <c r="F65" s="250"/>
      <c r="G65" s="82"/>
      <c r="H65" s="83">
        <v>100</v>
      </c>
      <c r="I65" s="82"/>
    </row>
    <row r="66" spans="1:9">
      <c r="A66" s="257" t="s">
        <v>178</v>
      </c>
      <c r="B66" s="257"/>
      <c r="C66" s="257"/>
      <c r="D66" s="258"/>
      <c r="E66" s="257"/>
      <c r="F66" s="257"/>
      <c r="G66" s="257"/>
      <c r="H66" s="257"/>
      <c r="I66" s="257"/>
    </row>
    <row r="72" spans="1:9" ht="22.2">
      <c r="A72" s="244" t="s">
        <v>135</v>
      </c>
      <c r="B72" s="244"/>
      <c r="C72" s="244"/>
      <c r="D72" s="245"/>
      <c r="E72" s="244"/>
      <c r="F72" s="244"/>
      <c r="G72" s="244"/>
      <c r="H72" s="244"/>
      <c r="I72" s="244"/>
    </row>
    <row r="73" spans="1:9">
      <c r="A73" s="250" t="s">
        <v>136</v>
      </c>
      <c r="B73" s="250"/>
      <c r="C73" s="250" t="s">
        <v>191</v>
      </c>
      <c r="D73" s="250"/>
      <c r="E73" s="250"/>
      <c r="F73" s="250"/>
      <c r="G73" s="250"/>
      <c r="H73" s="250"/>
      <c r="I73" s="250"/>
    </row>
    <row r="74" spans="1:9">
      <c r="A74" s="249" t="s">
        <v>138</v>
      </c>
      <c r="B74" s="249"/>
      <c r="C74" s="249" t="s">
        <v>192</v>
      </c>
      <c r="D74" s="249"/>
      <c r="E74" s="249"/>
      <c r="F74" s="70" t="s">
        <v>140</v>
      </c>
      <c r="G74" s="249"/>
      <c r="H74" s="249"/>
      <c r="I74" s="249"/>
    </row>
    <row r="75" spans="1:9">
      <c r="A75" s="249" t="s">
        <v>142</v>
      </c>
      <c r="B75" s="249"/>
      <c r="C75" s="249"/>
      <c r="D75" s="70" t="s">
        <v>54</v>
      </c>
      <c r="E75" s="70" t="s">
        <v>57</v>
      </c>
      <c r="F75" s="70" t="s">
        <v>57</v>
      </c>
      <c r="G75" s="249" t="s">
        <v>59</v>
      </c>
      <c r="H75" s="249" t="s">
        <v>143</v>
      </c>
      <c r="I75" s="249" t="s">
        <v>61</v>
      </c>
    </row>
    <row r="76" spans="1:9">
      <c r="A76" s="249"/>
      <c r="B76" s="249"/>
      <c r="C76" s="249"/>
      <c r="D76" s="70" t="s">
        <v>55</v>
      </c>
      <c r="E76" s="70" t="s">
        <v>55</v>
      </c>
      <c r="F76" s="70" t="s">
        <v>58</v>
      </c>
      <c r="G76" s="249"/>
      <c r="H76" s="249"/>
      <c r="I76" s="249"/>
    </row>
    <row r="77" spans="1:9">
      <c r="A77" s="251"/>
      <c r="B77" s="249" t="s">
        <v>144</v>
      </c>
      <c r="C77" s="249"/>
      <c r="D77" s="71">
        <v>500</v>
      </c>
      <c r="E77" s="71">
        <v>500</v>
      </c>
      <c r="F77" s="70">
        <v>300</v>
      </c>
      <c r="G77" s="70">
        <v>10</v>
      </c>
      <c r="H77" s="72">
        <v>60</v>
      </c>
      <c r="I77" s="72">
        <v>8</v>
      </c>
    </row>
    <row r="78" spans="1:9">
      <c r="A78" s="249"/>
      <c r="B78" s="249" t="s">
        <v>145</v>
      </c>
      <c r="C78" s="249"/>
      <c r="D78" s="71">
        <v>500</v>
      </c>
      <c r="E78" s="71">
        <v>500</v>
      </c>
      <c r="F78" s="70">
        <v>300</v>
      </c>
      <c r="G78" s="70"/>
      <c r="H78" s="70"/>
      <c r="I78" s="70"/>
    </row>
    <row r="79" spans="1:9">
      <c r="A79" s="249"/>
      <c r="B79" s="249" t="s">
        <v>146</v>
      </c>
      <c r="C79" s="249"/>
      <c r="D79" s="71"/>
      <c r="E79" s="71"/>
      <c r="F79" s="70"/>
      <c r="G79" s="70"/>
      <c r="H79" s="70"/>
      <c r="I79" s="70"/>
    </row>
    <row r="80" spans="1:9">
      <c r="A80" s="249"/>
      <c r="B80" s="249" t="s">
        <v>147</v>
      </c>
      <c r="C80" s="249"/>
      <c r="D80" s="70"/>
      <c r="E80" s="70"/>
      <c r="F80" s="70"/>
      <c r="G80" s="70"/>
      <c r="H80" s="70"/>
      <c r="I80" s="70"/>
    </row>
    <row r="81" spans="1:9" ht="25.2" customHeight="1">
      <c r="A81" s="249" t="s">
        <v>71</v>
      </c>
      <c r="B81" s="249" t="s">
        <v>72</v>
      </c>
      <c r="C81" s="249"/>
      <c r="D81" s="249"/>
      <c r="E81" s="249"/>
      <c r="F81" s="249" t="s">
        <v>148</v>
      </c>
      <c r="G81" s="249"/>
      <c r="H81" s="249"/>
      <c r="I81" s="249"/>
    </row>
    <row r="82" spans="1:9">
      <c r="A82" s="249"/>
      <c r="B82" s="249" t="s">
        <v>193</v>
      </c>
      <c r="C82" s="249"/>
      <c r="D82" s="249"/>
      <c r="E82" s="249"/>
      <c r="F82" s="249" t="s">
        <v>194</v>
      </c>
      <c r="G82" s="249"/>
      <c r="H82" s="249"/>
      <c r="I82" s="249"/>
    </row>
    <row r="83" spans="1:9" ht="24">
      <c r="A83" s="73" t="s">
        <v>151</v>
      </c>
      <c r="B83" s="70" t="s">
        <v>152</v>
      </c>
      <c r="C83" s="70" t="s">
        <v>153</v>
      </c>
      <c r="D83" s="70" t="s">
        <v>90</v>
      </c>
      <c r="E83" s="70" t="s">
        <v>154</v>
      </c>
      <c r="F83" s="70" t="s">
        <v>155</v>
      </c>
      <c r="G83" s="70" t="s">
        <v>59</v>
      </c>
      <c r="H83" s="70" t="s">
        <v>61</v>
      </c>
      <c r="I83" s="70" t="s">
        <v>156</v>
      </c>
    </row>
    <row r="84" spans="1:9" ht="46.8" customHeight="1">
      <c r="A84" s="252" t="s">
        <v>151</v>
      </c>
      <c r="B84" s="252" t="s">
        <v>157</v>
      </c>
      <c r="C84" s="70" t="s">
        <v>179</v>
      </c>
      <c r="D84" s="74" t="s">
        <v>195</v>
      </c>
      <c r="E84" s="75">
        <v>404</v>
      </c>
      <c r="F84" s="70">
        <v>500</v>
      </c>
      <c r="G84" s="70">
        <v>10</v>
      </c>
      <c r="H84" s="70">
        <v>10</v>
      </c>
      <c r="I84" s="70" t="s">
        <v>196</v>
      </c>
    </row>
    <row r="85" spans="1:9">
      <c r="A85" s="253"/>
      <c r="B85" s="253"/>
      <c r="C85" s="252" t="s">
        <v>161</v>
      </c>
      <c r="D85" s="79" t="s">
        <v>197</v>
      </c>
      <c r="E85" s="77">
        <v>404</v>
      </c>
      <c r="F85" s="77">
        <v>500</v>
      </c>
      <c r="G85" s="70">
        <v>10</v>
      </c>
      <c r="H85" s="70">
        <v>10</v>
      </c>
      <c r="I85" s="70"/>
    </row>
    <row r="86" spans="1:9">
      <c r="A86" s="253"/>
      <c r="B86" s="253"/>
      <c r="C86" s="254"/>
      <c r="D86" s="78"/>
      <c r="E86" s="77"/>
      <c r="F86" s="77"/>
      <c r="G86" s="70"/>
      <c r="H86" s="70"/>
      <c r="I86" s="70"/>
    </row>
    <row r="87" spans="1:9" ht="24">
      <c r="A87" s="253"/>
      <c r="B87" s="253"/>
      <c r="C87" s="252" t="s">
        <v>163</v>
      </c>
      <c r="D87" s="78" t="s">
        <v>198</v>
      </c>
      <c r="E87" s="77" t="s">
        <v>199</v>
      </c>
      <c r="F87" s="70" t="s">
        <v>200</v>
      </c>
      <c r="G87" s="70">
        <v>10</v>
      </c>
      <c r="H87" s="70">
        <v>8</v>
      </c>
      <c r="I87" s="84" t="s">
        <v>201</v>
      </c>
    </row>
    <row r="88" spans="1:9">
      <c r="A88" s="253"/>
      <c r="B88" s="253"/>
      <c r="C88" s="254"/>
      <c r="D88" s="70"/>
      <c r="E88" s="77"/>
      <c r="F88" s="70"/>
      <c r="G88" s="70"/>
      <c r="H88" s="70"/>
      <c r="I88" s="70"/>
    </row>
    <row r="89" spans="1:9">
      <c r="A89" s="253"/>
      <c r="B89" s="253"/>
      <c r="C89" s="252" t="s">
        <v>167</v>
      </c>
      <c r="D89" s="79">
        <v>0.23799999999999999</v>
      </c>
      <c r="E89" s="77">
        <v>404</v>
      </c>
      <c r="F89" s="70">
        <v>500</v>
      </c>
      <c r="G89" s="70">
        <v>20</v>
      </c>
      <c r="H89" s="70">
        <v>8</v>
      </c>
      <c r="I89" s="85" t="s">
        <v>202</v>
      </c>
    </row>
    <row r="90" spans="1:9">
      <c r="A90" s="253"/>
      <c r="B90" s="254"/>
      <c r="C90" s="254"/>
      <c r="D90" s="75"/>
      <c r="E90" s="77"/>
      <c r="F90" s="70"/>
      <c r="G90" s="70"/>
      <c r="H90" s="70"/>
      <c r="I90" s="70"/>
    </row>
    <row r="91" spans="1:9" ht="19.2">
      <c r="A91" s="253"/>
      <c r="B91" s="252" t="s">
        <v>168</v>
      </c>
      <c r="C91" s="252" t="s">
        <v>169</v>
      </c>
      <c r="D91" s="86" t="s">
        <v>203</v>
      </c>
      <c r="E91" s="77"/>
      <c r="F91" s="80"/>
      <c r="G91" s="70">
        <v>10</v>
      </c>
      <c r="H91" s="70">
        <v>10</v>
      </c>
      <c r="I91" s="70"/>
    </row>
    <row r="92" spans="1:9">
      <c r="A92" s="253"/>
      <c r="B92" s="253"/>
      <c r="C92" s="254"/>
      <c r="D92" s="78"/>
      <c r="E92" s="77"/>
      <c r="F92" s="70"/>
      <c r="G92" s="70"/>
      <c r="H92" s="70"/>
      <c r="I92" s="70"/>
    </row>
    <row r="93" spans="1:9" ht="19.2">
      <c r="A93" s="253"/>
      <c r="B93" s="253"/>
      <c r="C93" s="252" t="s">
        <v>171</v>
      </c>
      <c r="D93" s="87" t="s">
        <v>204</v>
      </c>
      <c r="E93" s="77"/>
      <c r="F93" s="70"/>
      <c r="G93" s="70">
        <v>10</v>
      </c>
      <c r="H93" s="70">
        <v>10</v>
      </c>
      <c r="I93" s="70"/>
    </row>
    <row r="94" spans="1:9">
      <c r="A94" s="253"/>
      <c r="B94" s="253"/>
      <c r="C94" s="254"/>
      <c r="D94" s="78"/>
      <c r="E94" s="77"/>
      <c r="F94" s="70"/>
      <c r="G94" s="70"/>
      <c r="H94" s="70"/>
      <c r="I94" s="70"/>
    </row>
    <row r="95" spans="1:9" ht="28.8">
      <c r="A95" s="253"/>
      <c r="B95" s="253"/>
      <c r="C95" s="252" t="s">
        <v>173</v>
      </c>
      <c r="D95" s="88" t="s">
        <v>205</v>
      </c>
      <c r="E95" s="77"/>
      <c r="F95" s="81"/>
      <c r="G95" s="70">
        <v>5</v>
      </c>
      <c r="H95" s="70">
        <v>5</v>
      </c>
      <c r="I95" s="70"/>
    </row>
    <row r="96" spans="1:9">
      <c r="A96" s="253"/>
      <c r="B96" s="253"/>
      <c r="C96" s="254"/>
      <c r="D96" s="70"/>
      <c r="E96" s="77"/>
      <c r="F96" s="81"/>
      <c r="G96" s="70"/>
      <c r="H96" s="70"/>
      <c r="I96" s="70"/>
    </row>
    <row r="97" spans="1:9" ht="24">
      <c r="A97" s="253"/>
      <c r="B97" s="253"/>
      <c r="C97" s="249" t="s">
        <v>206</v>
      </c>
      <c r="D97" s="75" t="s">
        <v>207</v>
      </c>
      <c r="E97" s="77"/>
      <c r="F97" s="70"/>
      <c r="G97" s="70">
        <v>5</v>
      </c>
      <c r="H97" s="70">
        <v>5</v>
      </c>
      <c r="I97" s="70"/>
    </row>
    <row r="98" spans="1:9">
      <c r="A98" s="253"/>
      <c r="B98" s="254"/>
      <c r="C98" s="249"/>
      <c r="D98" s="75"/>
      <c r="E98" s="81"/>
      <c r="F98" s="77"/>
      <c r="G98" s="70"/>
      <c r="H98" s="70"/>
      <c r="I98" s="70"/>
    </row>
    <row r="99" spans="1:9">
      <c r="A99" s="253"/>
      <c r="B99" s="249" t="s">
        <v>177</v>
      </c>
      <c r="C99" s="249" t="s">
        <v>105</v>
      </c>
      <c r="D99" s="255">
        <v>0.98</v>
      </c>
      <c r="E99" s="77"/>
      <c r="F99" s="70"/>
      <c r="G99" s="70">
        <v>10</v>
      </c>
      <c r="H99" s="70">
        <v>10</v>
      </c>
      <c r="I99" s="70"/>
    </row>
    <row r="100" spans="1:9">
      <c r="A100" s="253"/>
      <c r="B100" s="249"/>
      <c r="C100" s="249"/>
      <c r="D100" s="256"/>
      <c r="E100" s="77"/>
      <c r="F100" s="70"/>
      <c r="G100" s="70"/>
      <c r="H100" s="70"/>
      <c r="I100" s="70"/>
    </row>
    <row r="101" spans="1:9">
      <c r="A101" s="250" t="s">
        <v>106</v>
      </c>
      <c r="B101" s="250"/>
      <c r="C101" s="250"/>
      <c r="D101" s="250"/>
      <c r="E101" s="250"/>
      <c r="F101" s="250"/>
      <c r="G101" s="82"/>
      <c r="H101" s="83">
        <v>86</v>
      </c>
      <c r="I101" s="82"/>
    </row>
    <row r="102" spans="1:9">
      <c r="A102" s="257" t="s">
        <v>208</v>
      </c>
      <c r="B102" s="257"/>
      <c r="C102" s="257"/>
      <c r="D102" s="258"/>
      <c r="E102" s="257"/>
      <c r="F102" s="257"/>
      <c r="G102" s="257"/>
      <c r="H102" s="257"/>
      <c r="I102" s="257"/>
    </row>
  </sheetData>
  <mergeCells count="111">
    <mergeCell ref="A101:F101"/>
    <mergeCell ref="A102:I102"/>
    <mergeCell ref="C93:C94"/>
    <mergeCell ref="C95:C96"/>
    <mergeCell ref="C97:C98"/>
    <mergeCell ref="B99:B100"/>
    <mergeCell ref="C99:C100"/>
    <mergeCell ref="D99:D100"/>
    <mergeCell ref="F81:I81"/>
    <mergeCell ref="B82:E82"/>
    <mergeCell ref="F82:I82"/>
    <mergeCell ref="A84:A100"/>
    <mergeCell ref="B84:B90"/>
    <mergeCell ref="C85:C86"/>
    <mergeCell ref="C87:C88"/>
    <mergeCell ref="C89:C90"/>
    <mergeCell ref="B91:B98"/>
    <mergeCell ref="C91:C92"/>
    <mergeCell ref="B77:C77"/>
    <mergeCell ref="B78:C78"/>
    <mergeCell ref="B79:C79"/>
    <mergeCell ref="B80:C80"/>
    <mergeCell ref="A81:A82"/>
    <mergeCell ref="B81:E81"/>
    <mergeCell ref="A73:B73"/>
    <mergeCell ref="C73:I73"/>
    <mergeCell ref="A74:B74"/>
    <mergeCell ref="C74:E74"/>
    <mergeCell ref="G74:I74"/>
    <mergeCell ref="A75:A80"/>
    <mergeCell ref="B75:C76"/>
    <mergeCell ref="G75:G76"/>
    <mergeCell ref="H75:H76"/>
    <mergeCell ref="I75:I76"/>
    <mergeCell ref="D63:D64"/>
    <mergeCell ref="A65:F65"/>
    <mergeCell ref="A66:I66"/>
    <mergeCell ref="A72:I72"/>
    <mergeCell ref="D55:D56"/>
    <mergeCell ref="C57:C58"/>
    <mergeCell ref="D57:D58"/>
    <mergeCell ref="C59:C60"/>
    <mergeCell ref="D59:D60"/>
    <mergeCell ref="C61:C62"/>
    <mergeCell ref="D61:D62"/>
    <mergeCell ref="A48:A64"/>
    <mergeCell ref="B48:B54"/>
    <mergeCell ref="C49:C50"/>
    <mergeCell ref="C51:C52"/>
    <mergeCell ref="C53:C54"/>
    <mergeCell ref="B55:B62"/>
    <mergeCell ref="C55:C56"/>
    <mergeCell ref="B63:B64"/>
    <mergeCell ref="C63:C64"/>
    <mergeCell ref="B41:C41"/>
    <mergeCell ref="B42:C42"/>
    <mergeCell ref="B43:C43"/>
    <mergeCell ref="B44:C44"/>
    <mergeCell ref="A45:A46"/>
    <mergeCell ref="B45:E45"/>
    <mergeCell ref="A37:B37"/>
    <mergeCell ref="C37:I37"/>
    <mergeCell ref="A38:B38"/>
    <mergeCell ref="C38:E38"/>
    <mergeCell ref="G38:I38"/>
    <mergeCell ref="A39:A44"/>
    <mergeCell ref="B39:C40"/>
    <mergeCell ref="G39:G40"/>
    <mergeCell ref="H39:H40"/>
    <mergeCell ref="I39:I40"/>
    <mergeCell ref="F45:I45"/>
    <mergeCell ref="B46:E46"/>
    <mergeCell ref="F46:I46"/>
    <mergeCell ref="A30:F30"/>
    <mergeCell ref="A31:I31"/>
    <mergeCell ref="A36:I36"/>
    <mergeCell ref="B20:B27"/>
    <mergeCell ref="C20:C21"/>
    <mergeCell ref="D20:D21"/>
    <mergeCell ref="C22:C23"/>
    <mergeCell ref="D22:D23"/>
    <mergeCell ref="C24:C25"/>
    <mergeCell ref="C26:C27"/>
    <mergeCell ref="A10:A11"/>
    <mergeCell ref="B10:E10"/>
    <mergeCell ref="F10:I10"/>
    <mergeCell ref="B11:E11"/>
    <mergeCell ref="F11:I11"/>
    <mergeCell ref="A13:A29"/>
    <mergeCell ref="B13:B19"/>
    <mergeCell ref="C14:C15"/>
    <mergeCell ref="C16:C17"/>
    <mergeCell ref="C18:C19"/>
    <mergeCell ref="B28:B29"/>
    <mergeCell ref="C28:C29"/>
    <mergeCell ref="D28:D29"/>
    <mergeCell ref="A1:I1"/>
    <mergeCell ref="A2:B2"/>
    <mergeCell ref="C2:I2"/>
    <mergeCell ref="A3:B3"/>
    <mergeCell ref="C3:E3"/>
    <mergeCell ref="G3:I3"/>
    <mergeCell ref="A4:A9"/>
    <mergeCell ref="B4:C5"/>
    <mergeCell ref="G4:G5"/>
    <mergeCell ref="H4:H5"/>
    <mergeCell ref="I4:I5"/>
    <mergeCell ref="B6:C6"/>
    <mergeCell ref="B7:C7"/>
    <mergeCell ref="B8:C8"/>
    <mergeCell ref="B9:C9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2" workbookViewId="0">
      <selection activeCell="H31" sqref="H31"/>
    </sheetView>
  </sheetViews>
  <sheetFormatPr defaultRowHeight="14.4"/>
  <sheetData>
    <row r="1" spans="1:9" ht="22.2">
      <c r="A1" s="260" t="s">
        <v>135</v>
      </c>
      <c r="B1" s="260"/>
      <c r="C1" s="260"/>
      <c r="D1" s="261"/>
      <c r="E1" s="260"/>
      <c r="F1" s="260"/>
      <c r="G1" s="260"/>
      <c r="H1" s="260"/>
      <c r="I1" s="260"/>
    </row>
    <row r="2" spans="1:9" ht="26.4" customHeight="1">
      <c r="A2" s="262" t="s">
        <v>136</v>
      </c>
      <c r="B2" s="262"/>
      <c r="C2" s="262" t="s">
        <v>209</v>
      </c>
      <c r="D2" s="262"/>
      <c r="E2" s="262"/>
      <c r="F2" s="262"/>
      <c r="G2" s="262"/>
      <c r="H2" s="262"/>
      <c r="I2" s="262"/>
    </row>
    <row r="3" spans="1:9" ht="30.6" customHeight="1">
      <c r="A3" s="263" t="s">
        <v>138</v>
      </c>
      <c r="B3" s="263"/>
      <c r="C3" s="263" t="s">
        <v>243</v>
      </c>
      <c r="D3" s="263"/>
      <c r="E3" s="263"/>
      <c r="F3" s="89" t="s">
        <v>140</v>
      </c>
      <c r="G3" s="263" t="s">
        <v>244</v>
      </c>
      <c r="H3" s="263"/>
      <c r="I3" s="264"/>
    </row>
    <row r="4" spans="1:9">
      <c r="A4" s="263" t="s">
        <v>142</v>
      </c>
      <c r="B4" s="264"/>
      <c r="C4" s="264"/>
      <c r="D4" s="89" t="s">
        <v>54</v>
      </c>
      <c r="E4" s="89" t="s">
        <v>57</v>
      </c>
      <c r="F4" s="89" t="s">
        <v>57</v>
      </c>
      <c r="G4" s="263" t="s">
        <v>59</v>
      </c>
      <c r="H4" s="263" t="s">
        <v>143</v>
      </c>
      <c r="I4" s="263" t="s">
        <v>61</v>
      </c>
    </row>
    <row r="5" spans="1:9">
      <c r="A5" s="263"/>
      <c r="B5" s="264"/>
      <c r="C5" s="264"/>
      <c r="D5" s="89" t="s">
        <v>55</v>
      </c>
      <c r="E5" s="89" t="s">
        <v>55</v>
      </c>
      <c r="F5" s="89" t="s">
        <v>58</v>
      </c>
      <c r="G5" s="263"/>
      <c r="H5" s="263"/>
      <c r="I5" s="263"/>
    </row>
    <row r="6" spans="1:9">
      <c r="A6" s="265"/>
      <c r="B6" s="264" t="s">
        <v>144</v>
      </c>
      <c r="C6" s="264"/>
      <c r="D6" s="90">
        <v>38</v>
      </c>
      <c r="E6" s="90">
        <v>38</v>
      </c>
      <c r="F6" s="91">
        <v>38</v>
      </c>
      <c r="G6" s="89">
        <v>10</v>
      </c>
      <c r="H6" s="92">
        <f>F6/E6</f>
        <v>1</v>
      </c>
      <c r="I6" s="93">
        <f>G6*H6</f>
        <v>10</v>
      </c>
    </row>
    <row r="7" spans="1:9">
      <c r="A7" s="263"/>
      <c r="B7" s="264" t="s">
        <v>145</v>
      </c>
      <c r="C7" s="264"/>
      <c r="D7" s="90">
        <v>38</v>
      </c>
      <c r="E7" s="90">
        <v>38</v>
      </c>
      <c r="F7" s="91">
        <v>38</v>
      </c>
      <c r="G7" s="89"/>
      <c r="H7" s="89"/>
      <c r="I7" s="94"/>
    </row>
    <row r="8" spans="1:9">
      <c r="A8" s="263"/>
      <c r="B8" s="266" t="s">
        <v>146</v>
      </c>
      <c r="C8" s="266"/>
      <c r="D8" s="90">
        <v>0</v>
      </c>
      <c r="E8" s="90">
        <v>0</v>
      </c>
      <c r="F8" s="91">
        <v>0</v>
      </c>
      <c r="G8" s="89"/>
      <c r="H8" s="89"/>
      <c r="I8" s="94"/>
    </row>
    <row r="9" spans="1:9">
      <c r="A9" s="263"/>
      <c r="B9" s="266" t="s">
        <v>147</v>
      </c>
      <c r="C9" s="266"/>
      <c r="D9" s="94">
        <v>0</v>
      </c>
      <c r="E9" s="94">
        <v>0</v>
      </c>
      <c r="F9" s="94">
        <v>0</v>
      </c>
      <c r="G9" s="89"/>
      <c r="H9" s="89"/>
      <c r="I9" s="94"/>
    </row>
    <row r="10" spans="1:9" ht="28.2" customHeight="1">
      <c r="A10" s="263" t="s">
        <v>71</v>
      </c>
      <c r="B10" s="263" t="s">
        <v>72</v>
      </c>
      <c r="C10" s="263"/>
      <c r="D10" s="263"/>
      <c r="E10" s="263"/>
      <c r="F10" s="263" t="s">
        <v>148</v>
      </c>
      <c r="G10" s="263"/>
      <c r="H10" s="263"/>
      <c r="I10" s="263"/>
    </row>
    <row r="11" spans="1:9" ht="125.4" customHeight="1">
      <c r="A11" s="263"/>
      <c r="B11" s="267" t="s">
        <v>210</v>
      </c>
      <c r="C11" s="268"/>
      <c r="D11" s="268"/>
      <c r="E11" s="269"/>
      <c r="F11" s="264" t="s">
        <v>211</v>
      </c>
      <c r="G11" s="263"/>
      <c r="H11" s="263"/>
      <c r="I11" s="264"/>
    </row>
    <row r="12" spans="1:9" ht="36">
      <c r="A12" s="95" t="s">
        <v>151</v>
      </c>
      <c r="B12" s="89" t="s">
        <v>152</v>
      </c>
      <c r="C12" s="89" t="s">
        <v>153</v>
      </c>
      <c r="D12" s="89" t="s">
        <v>90</v>
      </c>
      <c r="E12" s="89" t="s">
        <v>154</v>
      </c>
      <c r="F12" s="89" t="s">
        <v>155</v>
      </c>
      <c r="G12" s="89" t="s">
        <v>59</v>
      </c>
      <c r="H12" s="89" t="s">
        <v>61</v>
      </c>
      <c r="I12" s="89" t="s">
        <v>156</v>
      </c>
    </row>
    <row r="13" spans="1:9">
      <c r="A13" s="272" t="s">
        <v>151</v>
      </c>
      <c r="B13" s="272" t="s">
        <v>157</v>
      </c>
      <c r="C13" s="263" t="s">
        <v>179</v>
      </c>
      <c r="D13" s="96"/>
      <c r="E13" s="286">
        <v>1</v>
      </c>
      <c r="F13" s="286">
        <v>1</v>
      </c>
      <c r="G13" s="50">
        <v>12.5</v>
      </c>
      <c r="H13" s="50">
        <v>12.5</v>
      </c>
      <c r="I13" s="94"/>
    </row>
    <row r="14" spans="1:9">
      <c r="A14" s="274"/>
      <c r="B14" s="274"/>
      <c r="C14" s="263"/>
      <c r="D14" s="97"/>
      <c r="E14" s="132"/>
      <c r="F14" s="132"/>
      <c r="G14" s="131"/>
      <c r="H14" s="131"/>
      <c r="I14" s="94"/>
    </row>
    <row r="15" spans="1:9">
      <c r="A15" s="274"/>
      <c r="B15" s="274"/>
      <c r="C15" s="272" t="s">
        <v>161</v>
      </c>
      <c r="D15" s="96"/>
      <c r="E15" s="286">
        <v>1</v>
      </c>
      <c r="F15" s="286">
        <v>1</v>
      </c>
      <c r="G15" s="50">
        <v>12.5</v>
      </c>
      <c r="H15" s="50">
        <v>12.5</v>
      </c>
      <c r="I15" s="94"/>
    </row>
    <row r="16" spans="1:9">
      <c r="A16" s="274"/>
      <c r="B16" s="274"/>
      <c r="C16" s="273"/>
      <c r="D16" s="97"/>
      <c r="E16" s="116"/>
      <c r="F16" s="116"/>
      <c r="G16" s="131"/>
      <c r="H16" s="131"/>
      <c r="I16" s="94"/>
    </row>
    <row r="17" spans="1:9">
      <c r="A17" s="274"/>
      <c r="B17" s="274"/>
      <c r="C17" s="272" t="s">
        <v>163</v>
      </c>
      <c r="D17" s="97"/>
      <c r="E17" s="286">
        <v>1</v>
      </c>
      <c r="F17" s="286">
        <v>1</v>
      </c>
      <c r="G17" s="50">
        <v>12.5</v>
      </c>
      <c r="H17" s="50">
        <v>12.5</v>
      </c>
      <c r="I17" s="98"/>
    </row>
    <row r="18" spans="1:9">
      <c r="A18" s="274"/>
      <c r="B18" s="274"/>
      <c r="C18" s="273"/>
      <c r="D18" s="99"/>
      <c r="E18" s="116"/>
      <c r="F18" s="132"/>
      <c r="G18" s="131"/>
      <c r="H18" s="131"/>
      <c r="I18" s="94"/>
    </row>
    <row r="19" spans="1:9">
      <c r="A19" s="274"/>
      <c r="B19" s="274"/>
      <c r="C19" s="272" t="s">
        <v>167</v>
      </c>
      <c r="D19" s="96"/>
      <c r="E19" s="286">
        <v>1</v>
      </c>
      <c r="F19" s="126">
        <v>0</v>
      </c>
      <c r="G19" s="50">
        <v>12.5</v>
      </c>
      <c r="H19" s="131">
        <v>12.5</v>
      </c>
      <c r="I19" s="94"/>
    </row>
    <row r="20" spans="1:9">
      <c r="A20" s="274"/>
      <c r="B20" s="273"/>
      <c r="C20" s="273"/>
      <c r="D20" s="96"/>
      <c r="E20" s="116"/>
      <c r="F20" s="132"/>
      <c r="G20" s="131"/>
      <c r="H20" s="131"/>
      <c r="I20" s="94"/>
    </row>
    <row r="21" spans="1:9">
      <c r="A21" s="274"/>
      <c r="B21" s="272" t="s">
        <v>168</v>
      </c>
      <c r="C21" s="272" t="s">
        <v>169</v>
      </c>
      <c r="D21" s="96"/>
      <c r="E21" s="286">
        <v>1</v>
      </c>
      <c r="F21" s="286">
        <v>1</v>
      </c>
      <c r="G21" s="50">
        <v>7.5</v>
      </c>
      <c r="H21" s="131">
        <v>7.5</v>
      </c>
      <c r="I21" s="94"/>
    </row>
    <row r="22" spans="1:9">
      <c r="A22" s="274"/>
      <c r="B22" s="274"/>
      <c r="C22" s="273"/>
      <c r="D22" s="97"/>
      <c r="E22" s="116"/>
      <c r="F22" s="132"/>
      <c r="G22" s="131"/>
      <c r="H22" s="131"/>
      <c r="I22" s="94"/>
    </row>
    <row r="23" spans="1:9">
      <c r="A23" s="274"/>
      <c r="B23" s="274"/>
      <c r="C23" s="272" t="s">
        <v>171</v>
      </c>
      <c r="D23" s="97"/>
      <c r="E23" s="286">
        <v>1</v>
      </c>
      <c r="F23" s="286">
        <v>1</v>
      </c>
      <c r="G23" s="50">
        <v>7.5</v>
      </c>
      <c r="H23" s="50">
        <v>7.5</v>
      </c>
      <c r="I23" s="94"/>
    </row>
    <row r="24" spans="1:9">
      <c r="A24" s="274"/>
      <c r="B24" s="274"/>
      <c r="C24" s="273"/>
      <c r="D24" s="97"/>
      <c r="E24" s="116"/>
      <c r="F24" s="132"/>
      <c r="G24" s="131"/>
      <c r="H24" s="131"/>
      <c r="I24" s="94"/>
    </row>
    <row r="25" spans="1:9">
      <c r="A25" s="274"/>
      <c r="B25" s="274"/>
      <c r="C25" s="272" t="s">
        <v>173</v>
      </c>
      <c r="D25" s="99"/>
      <c r="E25" s="286">
        <v>1</v>
      </c>
      <c r="F25" s="286">
        <v>0</v>
      </c>
      <c r="G25" s="50">
        <v>7.5</v>
      </c>
      <c r="H25" s="50">
        <v>7.5</v>
      </c>
      <c r="I25" s="94"/>
    </row>
    <row r="26" spans="1:9">
      <c r="A26" s="274"/>
      <c r="B26" s="274"/>
      <c r="C26" s="273"/>
      <c r="D26" s="99"/>
      <c r="E26" s="116"/>
      <c r="F26" s="124"/>
      <c r="G26" s="131"/>
      <c r="H26" s="131"/>
      <c r="I26" s="94"/>
    </row>
    <row r="27" spans="1:9">
      <c r="A27" s="274"/>
      <c r="B27" s="274"/>
      <c r="C27" s="263" t="s">
        <v>175</v>
      </c>
      <c r="D27" s="96"/>
      <c r="E27" s="286">
        <v>1</v>
      </c>
      <c r="F27" s="286">
        <v>1</v>
      </c>
      <c r="G27" s="50">
        <v>7.5</v>
      </c>
      <c r="H27" s="50">
        <v>7.5</v>
      </c>
      <c r="I27" s="94"/>
    </row>
    <row r="28" spans="1:9">
      <c r="A28" s="274"/>
      <c r="B28" s="273"/>
      <c r="C28" s="263"/>
      <c r="D28" s="96"/>
      <c r="E28" s="124"/>
      <c r="F28" s="116"/>
      <c r="G28" s="131"/>
      <c r="H28" s="131"/>
      <c r="I28" s="94"/>
    </row>
    <row r="29" spans="1:9" ht="24">
      <c r="A29" s="274"/>
      <c r="B29" s="263" t="s">
        <v>177</v>
      </c>
      <c r="C29" s="263" t="s">
        <v>105</v>
      </c>
      <c r="D29" s="96" t="s">
        <v>212</v>
      </c>
      <c r="E29" s="286">
        <v>1</v>
      </c>
      <c r="F29" s="286">
        <v>1</v>
      </c>
      <c r="G29" s="50">
        <v>10</v>
      </c>
      <c r="H29" s="131">
        <v>10</v>
      </c>
      <c r="I29" s="94"/>
    </row>
    <row r="30" spans="1:9">
      <c r="A30" s="274"/>
      <c r="B30" s="263"/>
      <c r="C30" s="263"/>
      <c r="D30" s="97"/>
      <c r="E30" s="116"/>
      <c r="F30" s="131"/>
      <c r="G30" s="131"/>
      <c r="H30" s="131"/>
      <c r="I30" s="94"/>
    </row>
    <row r="31" spans="1:9">
      <c r="A31" s="262" t="s">
        <v>106</v>
      </c>
      <c r="B31" s="262"/>
      <c r="C31" s="262"/>
      <c r="D31" s="262"/>
      <c r="E31" s="262"/>
      <c r="F31" s="262"/>
      <c r="G31" s="100">
        <v>100</v>
      </c>
      <c r="H31" s="101">
        <f>SUM(H13:H30)+I6</f>
        <v>100</v>
      </c>
      <c r="I31" s="102"/>
    </row>
    <row r="32" spans="1:9">
      <c r="A32" s="270" t="s">
        <v>213</v>
      </c>
      <c r="B32" s="270"/>
      <c r="C32" s="270"/>
      <c r="D32" s="271"/>
      <c r="E32" s="270"/>
      <c r="F32" s="270"/>
      <c r="G32" s="270"/>
      <c r="H32" s="270"/>
      <c r="I32" s="270"/>
    </row>
  </sheetData>
  <mergeCells count="35">
    <mergeCell ref="B29:B30"/>
    <mergeCell ref="C29:C30"/>
    <mergeCell ref="A31:F31"/>
    <mergeCell ref="A32:I32"/>
    <mergeCell ref="C19:C20"/>
    <mergeCell ref="B21:B28"/>
    <mergeCell ref="C21:C22"/>
    <mergeCell ref="C23:C24"/>
    <mergeCell ref="C25:C26"/>
    <mergeCell ref="C27:C28"/>
    <mergeCell ref="A13:A30"/>
    <mergeCell ref="B13:B20"/>
    <mergeCell ref="C13:C14"/>
    <mergeCell ref="C15:C16"/>
    <mergeCell ref="C17:C18"/>
    <mergeCell ref="A10:A11"/>
    <mergeCell ref="B10:E10"/>
    <mergeCell ref="F10:I10"/>
    <mergeCell ref="B11:E11"/>
    <mergeCell ref="F11:I11"/>
    <mergeCell ref="A4:A9"/>
    <mergeCell ref="B4:C5"/>
    <mergeCell ref="G4:G5"/>
    <mergeCell ref="H4:H5"/>
    <mergeCell ref="I4:I5"/>
    <mergeCell ref="B6:C6"/>
    <mergeCell ref="B7:C7"/>
    <mergeCell ref="B8:C8"/>
    <mergeCell ref="B9:C9"/>
    <mergeCell ref="A1:I1"/>
    <mergeCell ref="A2:B2"/>
    <mergeCell ref="C2:I2"/>
    <mergeCell ref="A3:B3"/>
    <mergeCell ref="C3:E3"/>
    <mergeCell ref="G3:I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G4" sqref="G4:I4"/>
    </sheetView>
  </sheetViews>
  <sheetFormatPr defaultRowHeight="14.4"/>
  <cols>
    <col min="4" max="4" width="16.33203125" customWidth="1"/>
  </cols>
  <sheetData>
    <row r="1" spans="1:9" ht="20.399999999999999">
      <c r="A1" s="103" t="s">
        <v>214</v>
      </c>
      <c r="B1" s="104"/>
      <c r="C1" s="104"/>
      <c r="D1" s="105"/>
      <c r="E1" s="104"/>
      <c r="F1" s="104"/>
      <c r="G1" s="106"/>
      <c r="H1" s="106"/>
      <c r="I1" s="106"/>
    </row>
    <row r="2" spans="1:9" ht="22.2">
      <c r="A2" s="260" t="s">
        <v>135</v>
      </c>
      <c r="B2" s="260"/>
      <c r="C2" s="260"/>
      <c r="D2" s="261"/>
      <c r="E2" s="260"/>
      <c r="F2" s="260"/>
      <c r="G2" s="260"/>
      <c r="H2" s="260"/>
      <c r="I2" s="260"/>
    </row>
    <row r="3" spans="1:9">
      <c r="A3" s="275" t="s">
        <v>136</v>
      </c>
      <c r="B3" s="275"/>
      <c r="C3" s="275" t="s">
        <v>215</v>
      </c>
      <c r="D3" s="275"/>
      <c r="E3" s="275"/>
      <c r="F3" s="275"/>
      <c r="G3" s="275"/>
      <c r="H3" s="275"/>
      <c r="I3" s="275"/>
    </row>
    <row r="4" spans="1:9">
      <c r="A4" s="276" t="s">
        <v>138</v>
      </c>
      <c r="B4" s="276"/>
      <c r="C4" s="276" t="s">
        <v>245</v>
      </c>
      <c r="D4" s="276"/>
      <c r="E4" s="276"/>
      <c r="F4" s="107" t="s">
        <v>140</v>
      </c>
      <c r="G4" s="276" t="s">
        <v>244</v>
      </c>
      <c r="H4" s="276"/>
      <c r="I4" s="277"/>
    </row>
    <row r="5" spans="1:9">
      <c r="A5" s="276" t="s">
        <v>142</v>
      </c>
      <c r="B5" s="277"/>
      <c r="C5" s="277"/>
      <c r="D5" s="107" t="s">
        <v>54</v>
      </c>
      <c r="E5" s="107" t="s">
        <v>57</v>
      </c>
      <c r="F5" s="107" t="s">
        <v>57</v>
      </c>
      <c r="G5" s="276" t="s">
        <v>59</v>
      </c>
      <c r="H5" s="276" t="s">
        <v>143</v>
      </c>
      <c r="I5" s="276" t="s">
        <v>61</v>
      </c>
    </row>
    <row r="6" spans="1:9">
      <c r="A6" s="276"/>
      <c r="B6" s="277"/>
      <c r="C6" s="277"/>
      <c r="D6" s="107" t="s">
        <v>55</v>
      </c>
      <c r="E6" s="107" t="s">
        <v>55</v>
      </c>
      <c r="F6" s="107" t="s">
        <v>58</v>
      </c>
      <c r="G6" s="276"/>
      <c r="H6" s="276"/>
      <c r="I6" s="276"/>
    </row>
    <row r="7" spans="1:9">
      <c r="A7" s="278"/>
      <c r="B7" s="277" t="s">
        <v>144</v>
      </c>
      <c r="C7" s="277"/>
      <c r="D7" s="108">
        <v>170</v>
      </c>
      <c r="E7" s="108">
        <v>170</v>
      </c>
      <c r="F7" s="109">
        <v>170</v>
      </c>
      <c r="G7" s="107">
        <v>10</v>
      </c>
      <c r="H7" s="110">
        <v>100</v>
      </c>
      <c r="I7" s="111">
        <v>10</v>
      </c>
    </row>
    <row r="8" spans="1:9">
      <c r="A8" s="276"/>
      <c r="B8" s="277" t="s">
        <v>145</v>
      </c>
      <c r="C8" s="277"/>
      <c r="D8" s="108">
        <v>170</v>
      </c>
      <c r="E8" s="108">
        <v>170</v>
      </c>
      <c r="F8" s="109">
        <v>170</v>
      </c>
      <c r="G8" s="107"/>
      <c r="H8" s="107"/>
      <c r="I8" s="112"/>
    </row>
    <row r="9" spans="1:9">
      <c r="A9" s="276"/>
      <c r="B9" s="279" t="s">
        <v>146</v>
      </c>
      <c r="C9" s="279"/>
      <c r="D9" s="108">
        <v>0</v>
      </c>
      <c r="E9" s="108">
        <v>0</v>
      </c>
      <c r="F9" s="109">
        <v>0</v>
      </c>
      <c r="G9" s="107"/>
      <c r="H9" s="107"/>
      <c r="I9" s="112"/>
    </row>
    <row r="10" spans="1:9">
      <c r="A10" s="276"/>
      <c r="B10" s="279" t="s">
        <v>147</v>
      </c>
      <c r="C10" s="279"/>
      <c r="D10" s="112">
        <v>0</v>
      </c>
      <c r="E10" s="112">
        <v>0</v>
      </c>
      <c r="F10" s="112">
        <v>0</v>
      </c>
      <c r="G10" s="107"/>
      <c r="H10" s="107"/>
      <c r="I10" s="112"/>
    </row>
    <row r="11" spans="1:9" ht="25.8" customHeight="1">
      <c r="A11" s="276" t="s">
        <v>71</v>
      </c>
      <c r="B11" s="276" t="s">
        <v>72</v>
      </c>
      <c r="C11" s="276"/>
      <c r="D11" s="276"/>
      <c r="E11" s="276"/>
      <c r="F11" s="276" t="s">
        <v>148</v>
      </c>
      <c r="G11" s="276"/>
      <c r="H11" s="276"/>
      <c r="I11" s="276"/>
    </row>
    <row r="12" spans="1:9" ht="60.6" customHeight="1">
      <c r="A12" s="276"/>
      <c r="B12" s="280" t="s">
        <v>216</v>
      </c>
      <c r="C12" s="280"/>
      <c r="D12" s="280"/>
      <c r="E12" s="280"/>
      <c r="F12" s="277" t="s">
        <v>217</v>
      </c>
      <c r="G12" s="276"/>
      <c r="H12" s="276"/>
      <c r="I12" s="277"/>
    </row>
    <row r="13" spans="1:9" ht="36">
      <c r="A13" s="113" t="s">
        <v>151</v>
      </c>
      <c r="B13" s="107" t="s">
        <v>152</v>
      </c>
      <c r="C13" s="107" t="s">
        <v>153</v>
      </c>
      <c r="D13" s="107" t="s">
        <v>90</v>
      </c>
      <c r="E13" s="107" t="s">
        <v>154</v>
      </c>
      <c r="F13" s="107" t="s">
        <v>155</v>
      </c>
      <c r="G13" s="107" t="s">
        <v>59</v>
      </c>
      <c r="H13" s="107" t="s">
        <v>61</v>
      </c>
      <c r="I13" s="107" t="s">
        <v>156</v>
      </c>
    </row>
    <row r="14" spans="1:9" ht="132">
      <c r="A14" s="283" t="s">
        <v>151</v>
      </c>
      <c r="B14" s="283" t="s">
        <v>157</v>
      </c>
      <c r="C14" s="107" t="s">
        <v>179</v>
      </c>
      <c r="D14" s="114" t="s">
        <v>218</v>
      </c>
      <c r="E14" s="115">
        <v>0.22</v>
      </c>
      <c r="F14" s="116" t="s">
        <v>219</v>
      </c>
      <c r="G14" s="107">
        <v>20</v>
      </c>
      <c r="H14" s="107">
        <v>20</v>
      </c>
      <c r="I14" s="112"/>
    </row>
    <row r="15" spans="1:9" ht="24">
      <c r="A15" s="284"/>
      <c r="B15" s="284"/>
      <c r="C15" s="283" t="s">
        <v>161</v>
      </c>
      <c r="D15" s="114" t="s">
        <v>220</v>
      </c>
      <c r="E15" s="116" t="s">
        <v>221</v>
      </c>
      <c r="F15" s="116" t="s">
        <v>221</v>
      </c>
      <c r="G15" s="107">
        <v>5</v>
      </c>
      <c r="H15" s="107">
        <v>5</v>
      </c>
      <c r="I15" s="112"/>
    </row>
    <row r="16" spans="1:9" ht="24">
      <c r="A16" s="284"/>
      <c r="B16" s="284"/>
      <c r="C16" s="285"/>
      <c r="D16" s="117" t="s">
        <v>222</v>
      </c>
      <c r="E16" s="116" t="s">
        <v>223</v>
      </c>
      <c r="F16" s="116" t="s">
        <v>223</v>
      </c>
      <c r="G16" s="107">
        <v>5</v>
      </c>
      <c r="H16" s="107">
        <v>5</v>
      </c>
      <c r="I16" s="112"/>
    </row>
    <row r="17" spans="1:9" ht="36">
      <c r="A17" s="284"/>
      <c r="B17" s="284"/>
      <c r="C17" s="283" t="s">
        <v>163</v>
      </c>
      <c r="D17" s="118" t="s">
        <v>224</v>
      </c>
      <c r="E17" s="119">
        <v>1</v>
      </c>
      <c r="F17" s="119">
        <v>1</v>
      </c>
      <c r="G17" s="107">
        <v>5</v>
      </c>
      <c r="H17" s="107">
        <v>5</v>
      </c>
      <c r="I17" s="120"/>
    </row>
    <row r="18" spans="1:9">
      <c r="A18" s="284"/>
      <c r="B18" s="284"/>
      <c r="C18" s="285"/>
      <c r="D18" s="121" t="s">
        <v>225</v>
      </c>
      <c r="E18" s="119">
        <v>1</v>
      </c>
      <c r="F18" s="119">
        <v>1</v>
      </c>
      <c r="G18" s="107">
        <v>5</v>
      </c>
      <c r="H18" s="107">
        <v>5</v>
      </c>
      <c r="I18" s="112"/>
    </row>
    <row r="19" spans="1:9" ht="24">
      <c r="A19" s="284"/>
      <c r="B19" s="284"/>
      <c r="C19" s="130" t="s">
        <v>167</v>
      </c>
      <c r="D19" s="114" t="s">
        <v>226</v>
      </c>
      <c r="E19" s="116" t="s">
        <v>227</v>
      </c>
      <c r="F19" s="112" t="s">
        <v>227</v>
      </c>
      <c r="G19" s="107">
        <v>10</v>
      </c>
      <c r="H19" s="107">
        <v>10</v>
      </c>
      <c r="I19" s="112"/>
    </row>
    <row r="20" spans="1:9" ht="24">
      <c r="A20" s="284"/>
      <c r="B20" s="283" t="s">
        <v>168</v>
      </c>
      <c r="C20" s="283" t="s">
        <v>169</v>
      </c>
      <c r="D20" s="114" t="s">
        <v>228</v>
      </c>
      <c r="E20" s="116" t="s">
        <v>229</v>
      </c>
      <c r="F20" s="122" t="s">
        <v>229</v>
      </c>
      <c r="G20" s="107">
        <v>5</v>
      </c>
      <c r="H20" s="107">
        <v>5</v>
      </c>
      <c r="I20" s="112"/>
    </row>
    <row r="21" spans="1:9" ht="24">
      <c r="A21" s="284"/>
      <c r="B21" s="284"/>
      <c r="C21" s="285"/>
      <c r="D21" s="117" t="s">
        <v>230</v>
      </c>
      <c r="E21" s="116" t="s">
        <v>231</v>
      </c>
      <c r="F21" s="112" t="s">
        <v>231</v>
      </c>
      <c r="G21" s="107">
        <v>5</v>
      </c>
      <c r="H21" s="107">
        <v>5</v>
      </c>
      <c r="I21" s="112"/>
    </row>
    <row r="22" spans="1:9" ht="24">
      <c r="A22" s="284"/>
      <c r="B22" s="284"/>
      <c r="C22" s="283" t="s">
        <v>171</v>
      </c>
      <c r="D22" s="118" t="s">
        <v>232</v>
      </c>
      <c r="E22" s="116" t="s">
        <v>233</v>
      </c>
      <c r="F22" s="112" t="s">
        <v>233</v>
      </c>
      <c r="G22" s="107">
        <v>5</v>
      </c>
      <c r="H22" s="107">
        <v>5</v>
      </c>
      <c r="I22" s="112"/>
    </row>
    <row r="23" spans="1:9">
      <c r="A23" s="284"/>
      <c r="B23" s="284"/>
      <c r="C23" s="285"/>
      <c r="D23" s="121" t="s">
        <v>234</v>
      </c>
      <c r="E23" s="116" t="s">
        <v>235</v>
      </c>
      <c r="F23" s="112" t="s">
        <v>235</v>
      </c>
      <c r="G23" s="107">
        <v>5</v>
      </c>
      <c r="H23" s="107">
        <v>5</v>
      </c>
      <c r="I23" s="112"/>
    </row>
    <row r="24" spans="1:9" ht="24" customHeight="1">
      <c r="A24" s="284"/>
      <c r="B24" s="284"/>
      <c r="C24" s="130" t="s">
        <v>173</v>
      </c>
      <c r="D24" s="123" t="s">
        <v>233</v>
      </c>
      <c r="E24" s="116"/>
      <c r="F24" s="124"/>
      <c r="G24" s="107">
        <v>5</v>
      </c>
      <c r="H24" s="107">
        <v>0</v>
      </c>
      <c r="I24" s="112"/>
    </row>
    <row r="25" spans="1:9" ht="36">
      <c r="A25" s="284"/>
      <c r="B25" s="284"/>
      <c r="C25" s="107" t="s">
        <v>175</v>
      </c>
      <c r="D25" s="114" t="s">
        <v>236</v>
      </c>
      <c r="E25" s="116" t="s">
        <v>237</v>
      </c>
      <c r="F25" s="112" t="s">
        <v>237</v>
      </c>
      <c r="G25" s="107">
        <v>5</v>
      </c>
      <c r="H25" s="107">
        <v>5</v>
      </c>
      <c r="I25" s="112"/>
    </row>
    <row r="26" spans="1:9">
      <c r="A26" s="284"/>
      <c r="B26" s="276" t="s">
        <v>177</v>
      </c>
      <c r="C26" s="276" t="s">
        <v>105</v>
      </c>
      <c r="D26" s="114" t="s">
        <v>238</v>
      </c>
      <c r="E26" s="125" t="s">
        <v>239</v>
      </c>
      <c r="F26" s="126" t="s">
        <v>240</v>
      </c>
      <c r="G26" s="107">
        <v>5</v>
      </c>
      <c r="H26" s="107">
        <v>5</v>
      </c>
      <c r="I26" s="112"/>
    </row>
    <row r="27" spans="1:9">
      <c r="A27" s="284"/>
      <c r="B27" s="276"/>
      <c r="C27" s="276"/>
      <c r="D27" s="117" t="s">
        <v>241</v>
      </c>
      <c r="E27" s="116" t="s">
        <v>239</v>
      </c>
      <c r="F27" s="126" t="s">
        <v>240</v>
      </c>
      <c r="G27" s="107">
        <v>5</v>
      </c>
      <c r="H27" s="107">
        <v>5</v>
      </c>
      <c r="I27" s="112"/>
    </row>
    <row r="28" spans="1:9">
      <c r="A28" s="275" t="s">
        <v>106</v>
      </c>
      <c r="B28" s="275"/>
      <c r="C28" s="275"/>
      <c r="D28" s="275"/>
      <c r="E28" s="275"/>
      <c r="F28" s="275"/>
      <c r="G28" s="127">
        <f>SUM(G14:G27)+G7</f>
        <v>100</v>
      </c>
      <c r="H28" s="128">
        <f>SUM(H14:H27)+I7</f>
        <v>95</v>
      </c>
      <c r="I28" s="129"/>
    </row>
    <row r="29" spans="1:9">
      <c r="A29" s="281" t="s">
        <v>242</v>
      </c>
      <c r="B29" s="281"/>
      <c r="C29" s="281"/>
      <c r="D29" s="282"/>
      <c r="E29" s="281"/>
      <c r="F29" s="281"/>
      <c r="G29" s="281"/>
      <c r="H29" s="281"/>
      <c r="I29" s="281"/>
    </row>
  </sheetData>
  <mergeCells count="31">
    <mergeCell ref="B26:B27"/>
    <mergeCell ref="C26:C27"/>
    <mergeCell ref="A28:F28"/>
    <mergeCell ref="A29:I29"/>
    <mergeCell ref="B20:B25"/>
    <mergeCell ref="C20:C21"/>
    <mergeCell ref="C22:C23"/>
    <mergeCell ref="A14:A27"/>
    <mergeCell ref="B14:B19"/>
    <mergeCell ref="C15:C16"/>
    <mergeCell ref="C17:C18"/>
    <mergeCell ref="A11:A12"/>
    <mergeCell ref="B11:E11"/>
    <mergeCell ref="F11:I11"/>
    <mergeCell ref="B12:E12"/>
    <mergeCell ref="F12:I12"/>
    <mergeCell ref="A5:A10"/>
    <mergeCell ref="B5:C6"/>
    <mergeCell ref="G5:G6"/>
    <mergeCell ref="H5:H6"/>
    <mergeCell ref="I5:I6"/>
    <mergeCell ref="B7:C7"/>
    <mergeCell ref="B8:C8"/>
    <mergeCell ref="B9:C9"/>
    <mergeCell ref="B10:C10"/>
    <mergeCell ref="A2:I2"/>
    <mergeCell ref="A3:B3"/>
    <mergeCell ref="C3:I3"/>
    <mergeCell ref="A4:B4"/>
    <mergeCell ref="C4:E4"/>
    <mergeCell ref="G4:I4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M18" sqref="M18"/>
    </sheetView>
  </sheetViews>
  <sheetFormatPr defaultRowHeight="14.4"/>
  <sheetData>
    <row r="1" spans="1:9" ht="22.2">
      <c r="A1" s="260" t="s">
        <v>135</v>
      </c>
      <c r="B1" s="260"/>
      <c r="C1" s="260"/>
      <c r="D1" s="261"/>
      <c r="E1" s="260"/>
      <c r="F1" s="260"/>
      <c r="G1" s="260"/>
      <c r="H1" s="260"/>
      <c r="I1" s="260"/>
    </row>
    <row r="2" spans="1:9">
      <c r="A2" s="275" t="s">
        <v>136</v>
      </c>
      <c r="B2" s="275"/>
      <c r="C2" s="275" t="s">
        <v>246</v>
      </c>
      <c r="D2" s="275"/>
      <c r="E2" s="275"/>
      <c r="F2" s="275"/>
      <c r="G2" s="275"/>
      <c r="H2" s="275"/>
      <c r="I2" s="275"/>
    </row>
    <row r="3" spans="1:9">
      <c r="A3" s="276" t="s">
        <v>138</v>
      </c>
      <c r="B3" s="276"/>
      <c r="C3" s="276" t="s">
        <v>243</v>
      </c>
      <c r="D3" s="276"/>
      <c r="E3" s="276"/>
      <c r="F3" s="107" t="s">
        <v>140</v>
      </c>
      <c r="G3" s="276" t="s">
        <v>250</v>
      </c>
      <c r="H3" s="276"/>
      <c r="I3" s="277"/>
    </row>
    <row r="4" spans="1:9">
      <c r="A4" s="276" t="s">
        <v>142</v>
      </c>
      <c r="B4" s="277"/>
      <c r="C4" s="277"/>
      <c r="D4" s="107" t="s">
        <v>54</v>
      </c>
      <c r="E4" s="107" t="s">
        <v>57</v>
      </c>
      <c r="F4" s="107" t="s">
        <v>57</v>
      </c>
      <c r="G4" s="276" t="s">
        <v>59</v>
      </c>
      <c r="H4" s="276" t="s">
        <v>143</v>
      </c>
      <c r="I4" s="276" t="s">
        <v>61</v>
      </c>
    </row>
    <row r="5" spans="1:9">
      <c r="A5" s="276"/>
      <c r="B5" s="277"/>
      <c r="C5" s="277"/>
      <c r="D5" s="107" t="s">
        <v>55</v>
      </c>
      <c r="E5" s="107" t="s">
        <v>55</v>
      </c>
      <c r="F5" s="107" t="s">
        <v>58</v>
      </c>
      <c r="G5" s="276"/>
      <c r="H5" s="276"/>
      <c r="I5" s="276"/>
    </row>
    <row r="6" spans="1:9">
      <c r="A6" s="278"/>
      <c r="B6" s="277" t="s">
        <v>144</v>
      </c>
      <c r="C6" s="277"/>
      <c r="D6" s="133">
        <v>230</v>
      </c>
      <c r="E6" s="133">
        <v>230</v>
      </c>
      <c r="F6" s="107">
        <v>230</v>
      </c>
      <c r="G6" s="107">
        <v>10</v>
      </c>
      <c r="H6" s="110">
        <f>F6/E6</f>
        <v>1</v>
      </c>
      <c r="I6" s="111">
        <f>G6*H6</f>
        <v>10</v>
      </c>
    </row>
    <row r="7" spans="1:9">
      <c r="A7" s="276"/>
      <c r="B7" s="277" t="s">
        <v>145</v>
      </c>
      <c r="C7" s="277"/>
      <c r="D7" s="133">
        <v>230</v>
      </c>
      <c r="E7" s="133">
        <v>230</v>
      </c>
      <c r="F7" s="107">
        <v>230</v>
      </c>
      <c r="G7" s="107"/>
      <c r="H7" s="107"/>
      <c r="I7" s="112"/>
    </row>
    <row r="8" spans="1:9">
      <c r="A8" s="276"/>
      <c r="B8" s="279" t="s">
        <v>146</v>
      </c>
      <c r="C8" s="279"/>
      <c r="D8" s="133">
        <v>0</v>
      </c>
      <c r="E8" s="133">
        <v>0</v>
      </c>
      <c r="F8" s="107">
        <v>0</v>
      </c>
      <c r="G8" s="107"/>
      <c r="H8" s="107"/>
      <c r="I8" s="112"/>
    </row>
    <row r="9" spans="1:9">
      <c r="A9" s="276"/>
      <c r="B9" s="279" t="s">
        <v>147</v>
      </c>
      <c r="C9" s="279"/>
      <c r="D9" s="107">
        <v>0</v>
      </c>
      <c r="E9" s="107">
        <v>0</v>
      </c>
      <c r="F9" s="107">
        <v>0</v>
      </c>
      <c r="G9" s="107"/>
      <c r="H9" s="107"/>
      <c r="I9" s="112"/>
    </row>
    <row r="10" spans="1:9">
      <c r="A10" s="276" t="s">
        <v>71</v>
      </c>
      <c r="B10" s="276" t="s">
        <v>72</v>
      </c>
      <c r="C10" s="276"/>
      <c r="D10" s="276"/>
      <c r="E10" s="276"/>
      <c r="F10" s="276" t="s">
        <v>148</v>
      </c>
      <c r="G10" s="276"/>
      <c r="H10" s="276"/>
      <c r="I10" s="276"/>
    </row>
    <row r="11" spans="1:9" ht="44.4" customHeight="1">
      <c r="A11" s="276"/>
      <c r="B11" s="280" t="s">
        <v>247</v>
      </c>
      <c r="C11" s="280"/>
      <c r="D11" s="280"/>
      <c r="E11" s="280"/>
      <c r="F11" s="277" t="s">
        <v>248</v>
      </c>
      <c r="G11" s="276"/>
      <c r="H11" s="276"/>
      <c r="I11" s="277"/>
    </row>
    <row r="12" spans="1:9" ht="36">
      <c r="A12" s="113" t="s">
        <v>151</v>
      </c>
      <c r="B12" s="107" t="s">
        <v>152</v>
      </c>
      <c r="C12" s="107" t="s">
        <v>153</v>
      </c>
      <c r="D12" s="107" t="s">
        <v>90</v>
      </c>
      <c r="E12" s="107" t="s">
        <v>154</v>
      </c>
      <c r="F12" s="107" t="s">
        <v>155</v>
      </c>
      <c r="G12" s="107" t="s">
        <v>59</v>
      </c>
      <c r="H12" s="107" t="s">
        <v>61</v>
      </c>
      <c r="I12" s="107" t="s">
        <v>156</v>
      </c>
    </row>
    <row r="13" spans="1:9" ht="48">
      <c r="A13" s="283" t="s">
        <v>151</v>
      </c>
      <c r="B13" s="283" t="s">
        <v>157</v>
      </c>
      <c r="C13" s="276" t="s">
        <v>179</v>
      </c>
      <c r="D13" s="114" t="s">
        <v>249</v>
      </c>
      <c r="E13" s="134">
        <v>11</v>
      </c>
      <c r="F13" s="112">
        <v>11</v>
      </c>
      <c r="G13" s="107">
        <v>10</v>
      </c>
      <c r="H13" s="107">
        <v>10</v>
      </c>
      <c r="I13" s="112"/>
    </row>
    <row r="14" spans="1:9">
      <c r="A14" s="284"/>
      <c r="B14" s="284"/>
      <c r="C14" s="276"/>
      <c r="D14" s="117"/>
      <c r="E14" s="112"/>
      <c r="F14" s="112"/>
      <c r="G14" s="107"/>
      <c r="H14" s="107"/>
      <c r="I14" s="112"/>
    </row>
    <row r="15" spans="1:9" ht="48">
      <c r="A15" s="284"/>
      <c r="B15" s="284"/>
      <c r="C15" s="283" t="s">
        <v>161</v>
      </c>
      <c r="D15" s="114" t="s">
        <v>249</v>
      </c>
      <c r="E15" s="134">
        <v>11</v>
      </c>
      <c r="F15" s="112">
        <v>11</v>
      </c>
      <c r="G15" s="107">
        <v>10</v>
      </c>
      <c r="H15" s="107">
        <v>10</v>
      </c>
      <c r="I15" s="112"/>
    </row>
    <row r="16" spans="1:9">
      <c r="A16" s="284"/>
      <c r="B16" s="284"/>
      <c r="C16" s="285"/>
      <c r="D16" s="117"/>
      <c r="E16" s="116"/>
      <c r="F16" s="116"/>
      <c r="G16" s="107"/>
      <c r="H16" s="107"/>
      <c r="I16" s="112"/>
    </row>
    <row r="17" spans="1:9" ht="48">
      <c r="A17" s="284"/>
      <c r="B17" s="284"/>
      <c r="C17" s="283" t="s">
        <v>163</v>
      </c>
      <c r="D17" s="114" t="s">
        <v>249</v>
      </c>
      <c r="E17" s="134">
        <v>11</v>
      </c>
      <c r="F17" s="112">
        <v>11</v>
      </c>
      <c r="G17" s="107">
        <v>10</v>
      </c>
      <c r="H17" s="107">
        <v>10</v>
      </c>
      <c r="I17" s="120"/>
    </row>
    <row r="18" spans="1:9">
      <c r="A18" s="284"/>
      <c r="B18" s="284"/>
      <c r="C18" s="285"/>
      <c r="D18" s="123"/>
      <c r="E18" s="116"/>
      <c r="F18" s="112"/>
      <c r="G18" s="107"/>
      <c r="H18" s="107"/>
      <c r="I18" s="112"/>
    </row>
    <row r="19" spans="1:9" ht="48">
      <c r="A19" s="284"/>
      <c r="B19" s="284"/>
      <c r="C19" s="283" t="s">
        <v>167</v>
      </c>
      <c r="D19" s="114" t="s">
        <v>249</v>
      </c>
      <c r="E19" s="134">
        <v>11</v>
      </c>
      <c r="F19" s="112">
        <v>11</v>
      </c>
      <c r="G19" s="107">
        <v>10</v>
      </c>
      <c r="H19" s="107">
        <v>10</v>
      </c>
      <c r="I19" s="112"/>
    </row>
    <row r="20" spans="1:9">
      <c r="A20" s="284"/>
      <c r="B20" s="285"/>
      <c r="C20" s="285"/>
      <c r="D20" s="114"/>
      <c r="E20" s="116"/>
      <c r="F20" s="112"/>
      <c r="G20" s="107"/>
      <c r="H20" s="107"/>
      <c r="I20" s="112"/>
    </row>
    <row r="21" spans="1:9" ht="48">
      <c r="A21" s="284"/>
      <c r="B21" s="283" t="s">
        <v>168</v>
      </c>
      <c r="C21" s="283" t="s">
        <v>169</v>
      </c>
      <c r="D21" s="114" t="s">
        <v>249</v>
      </c>
      <c r="E21" s="134">
        <v>11</v>
      </c>
      <c r="F21" s="112">
        <v>11</v>
      </c>
      <c r="G21" s="107">
        <v>10</v>
      </c>
      <c r="H21" s="107">
        <v>10</v>
      </c>
      <c r="I21" s="112"/>
    </row>
    <row r="22" spans="1:9">
      <c r="A22" s="284"/>
      <c r="B22" s="284"/>
      <c r="C22" s="285"/>
      <c r="D22" s="117"/>
      <c r="E22" s="116"/>
      <c r="F22" s="112"/>
      <c r="G22" s="107"/>
      <c r="H22" s="107"/>
      <c r="I22" s="112"/>
    </row>
    <row r="23" spans="1:9" ht="48">
      <c r="A23" s="284"/>
      <c r="B23" s="284"/>
      <c r="C23" s="283" t="s">
        <v>171</v>
      </c>
      <c r="D23" s="114" t="s">
        <v>249</v>
      </c>
      <c r="E23" s="134">
        <v>11</v>
      </c>
      <c r="F23" s="112">
        <v>11</v>
      </c>
      <c r="G23" s="107">
        <v>10</v>
      </c>
      <c r="H23" s="107">
        <v>10</v>
      </c>
      <c r="I23" s="112"/>
    </row>
    <row r="24" spans="1:9">
      <c r="A24" s="284"/>
      <c r="B24" s="284"/>
      <c r="C24" s="285"/>
      <c r="D24" s="117"/>
      <c r="E24" s="116"/>
      <c r="F24" s="112"/>
      <c r="G24" s="107"/>
      <c r="H24" s="107"/>
      <c r="I24" s="112"/>
    </row>
    <row r="25" spans="1:9" ht="48">
      <c r="A25" s="284"/>
      <c r="B25" s="284"/>
      <c r="C25" s="283" t="s">
        <v>173</v>
      </c>
      <c r="D25" s="114" t="s">
        <v>249</v>
      </c>
      <c r="E25" s="134">
        <v>11</v>
      </c>
      <c r="F25" s="112">
        <v>11</v>
      </c>
      <c r="G25" s="107">
        <v>10</v>
      </c>
      <c r="H25" s="107">
        <v>10</v>
      </c>
      <c r="I25" s="112"/>
    </row>
    <row r="26" spans="1:9">
      <c r="A26" s="284"/>
      <c r="B26" s="284"/>
      <c r="C26" s="285"/>
      <c r="D26" s="123"/>
      <c r="E26" s="116"/>
      <c r="F26" s="124"/>
      <c r="G26" s="107"/>
      <c r="H26" s="107"/>
      <c r="I26" s="112"/>
    </row>
    <row r="27" spans="1:9" ht="48">
      <c r="A27" s="284"/>
      <c r="B27" s="284"/>
      <c r="C27" s="276" t="s">
        <v>175</v>
      </c>
      <c r="D27" s="114" t="s">
        <v>249</v>
      </c>
      <c r="E27" s="134">
        <v>11</v>
      </c>
      <c r="F27" s="112">
        <v>11</v>
      </c>
      <c r="G27" s="107">
        <v>10</v>
      </c>
      <c r="H27" s="107">
        <v>10</v>
      </c>
      <c r="I27" s="112"/>
    </row>
    <row r="28" spans="1:9">
      <c r="A28" s="284"/>
      <c r="B28" s="285"/>
      <c r="C28" s="276"/>
      <c r="D28" s="114"/>
      <c r="E28" s="124"/>
      <c r="F28" s="116"/>
      <c r="G28" s="107"/>
      <c r="H28" s="107"/>
      <c r="I28" s="112"/>
    </row>
    <row r="29" spans="1:9" ht="48">
      <c r="A29" s="284"/>
      <c r="B29" s="276" t="s">
        <v>177</v>
      </c>
      <c r="C29" s="276" t="s">
        <v>105</v>
      </c>
      <c r="D29" s="114" t="s">
        <v>249</v>
      </c>
      <c r="E29" s="134">
        <v>11</v>
      </c>
      <c r="F29" s="112">
        <v>11</v>
      </c>
      <c r="G29" s="107">
        <v>10</v>
      </c>
      <c r="H29" s="107">
        <v>10</v>
      </c>
      <c r="I29" s="112"/>
    </row>
    <row r="30" spans="1:9">
      <c r="A30" s="284"/>
      <c r="B30" s="276"/>
      <c r="C30" s="276"/>
      <c r="D30" s="117"/>
      <c r="E30" s="116"/>
      <c r="F30" s="107"/>
      <c r="G30" s="107"/>
      <c r="H30" s="107"/>
      <c r="I30" s="112"/>
    </row>
    <row r="31" spans="1:9">
      <c r="A31" s="275" t="s">
        <v>106</v>
      </c>
      <c r="B31" s="275"/>
      <c r="C31" s="275"/>
      <c r="D31" s="275"/>
      <c r="E31" s="275"/>
      <c r="F31" s="275"/>
      <c r="G31" s="127">
        <f>SUM(G13:G30)+G6</f>
        <v>100</v>
      </c>
      <c r="H31" s="128">
        <f>SUM(H13:H30)+I6</f>
        <v>100</v>
      </c>
      <c r="I31" s="129"/>
    </row>
    <row r="32" spans="1:9">
      <c r="A32" s="281" t="s">
        <v>251</v>
      </c>
      <c r="B32" s="281"/>
      <c r="C32" s="281"/>
      <c r="D32" s="282"/>
      <c r="E32" s="281"/>
      <c r="F32" s="281"/>
      <c r="G32" s="281"/>
      <c r="H32" s="281"/>
      <c r="I32" s="281"/>
    </row>
  </sheetData>
  <mergeCells count="35">
    <mergeCell ref="A1:I1"/>
    <mergeCell ref="A2:B2"/>
    <mergeCell ref="C2:I2"/>
    <mergeCell ref="A3:B3"/>
    <mergeCell ref="C3:E3"/>
    <mergeCell ref="G3:I3"/>
    <mergeCell ref="A4:A9"/>
    <mergeCell ref="B4:C5"/>
    <mergeCell ref="G4:G5"/>
    <mergeCell ref="H4:H5"/>
    <mergeCell ref="I4:I5"/>
    <mergeCell ref="B6:C6"/>
    <mergeCell ref="B7:C7"/>
    <mergeCell ref="B8:C8"/>
    <mergeCell ref="B9:C9"/>
    <mergeCell ref="A10:A11"/>
    <mergeCell ref="B10:E10"/>
    <mergeCell ref="F10:I10"/>
    <mergeCell ref="B11:E11"/>
    <mergeCell ref="F11:I11"/>
    <mergeCell ref="B29:B30"/>
    <mergeCell ref="C29:C30"/>
    <mergeCell ref="A31:F31"/>
    <mergeCell ref="A32:I32"/>
    <mergeCell ref="C19:C20"/>
    <mergeCell ref="B21:B28"/>
    <mergeCell ref="C21:C22"/>
    <mergeCell ref="C23:C24"/>
    <mergeCell ref="C25:C26"/>
    <mergeCell ref="C27:C28"/>
    <mergeCell ref="A13:A30"/>
    <mergeCell ref="B13:B20"/>
    <mergeCell ref="C13:C14"/>
    <mergeCell ref="C15:C16"/>
    <mergeCell ref="C17:C18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1.基础数据表</vt:lpstr>
      <vt:lpstr>2.整体支出绩效自评表</vt:lpstr>
      <vt:lpstr>3.项目支出绩效自评表（建设项目）</vt:lpstr>
      <vt:lpstr>项目支出绩效自评表（高校思政专项）</vt:lpstr>
      <vt:lpstr>项目支出绩效自评表（学生资助）</vt:lpstr>
      <vt:lpstr>项目支出绩效自评表（学科建设）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2020-08-20T11:38:19Z</dcterms:created>
  <dcterms:modified xsi:type="dcterms:W3CDTF">2020-08-20T16:01:51Z</dcterms:modified>
</cp:coreProperties>
</file>