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54"/>
  </bookViews>
  <sheets>
    <sheet name="1.基础数据表" sheetId="1" r:id="rId1"/>
    <sheet name="2.整体支出绩效自评表" sheetId="2" r:id="rId2"/>
    <sheet name="3.电力增容项目自评表（140万）" sheetId="51" r:id="rId3"/>
    <sheet name="7号学生公寓项目自评（560万）" sheetId="52" r:id="rId4"/>
    <sheet name="高职国家奖助学金（96万）" sheetId="53" r:id="rId5"/>
    <sheet name="创“双一流”高职院校学科建设（230万）" sheetId="54" r:id="rId6"/>
    <sheet name="创“双一流”高职院校设施设备（243万）" sheetId="55" r:id="rId7"/>
  </sheets>
  <definedNames>
    <definedName name="_xlnm.Print_Titles" localSheetId="1">'2.整体支出绩效自评表'!$13:$13</definedName>
    <definedName name="_xlnm.Print_Titles" localSheetId="2">'3.电力增容项目自评表（140万）'!$13:$13</definedName>
  </definedNames>
  <calcPr calcId="144525"/>
</workbook>
</file>

<file path=xl/sharedStrings.xml><?xml version="1.0" encoding="utf-8"?>
<sst xmlns="http://schemas.openxmlformats.org/spreadsheetml/2006/main" count="486" uniqueCount="244">
  <si>
    <t>附件2</t>
  </si>
  <si>
    <r>
      <rPr>
        <sz val="20"/>
        <color rgb="FF000000"/>
        <rFont val="方正小标宋_GBK"/>
        <charset val="134"/>
      </rPr>
      <t xml:space="preserve">2020年度部门整体支出绩效评价基础数据表   </t>
    </r>
    <r>
      <rPr>
        <sz val="10"/>
        <color rgb="FF000000"/>
        <rFont val="仿宋"/>
        <charset val="134"/>
      </rPr>
      <t>单位：万元</t>
    </r>
  </si>
  <si>
    <t>财政供养人员情况</t>
  </si>
  <si>
    <t>编制数</t>
  </si>
  <si>
    <r>
      <rPr>
        <b/>
        <sz val="10.5"/>
        <color indexed="8"/>
        <rFont val="Times New Roman"/>
        <charset val="134"/>
      </rPr>
      <t>2020</t>
    </r>
    <r>
      <rPr>
        <b/>
        <sz val="10.5"/>
        <color indexed="8"/>
        <rFont val="仿宋_GB2312"/>
        <charset val="134"/>
      </rPr>
      <t>年实际在职人数</t>
    </r>
  </si>
  <si>
    <t>控制率</t>
  </si>
  <si>
    <t>经费控制情况</t>
  </si>
  <si>
    <r>
      <rPr>
        <b/>
        <sz val="10.5"/>
        <color indexed="8"/>
        <rFont val="Times New Roman"/>
        <charset val="134"/>
      </rPr>
      <t>2019</t>
    </r>
    <r>
      <rPr>
        <b/>
        <sz val="10.5"/>
        <color indexed="8"/>
        <rFont val="仿宋_GB2312"/>
        <charset val="134"/>
      </rPr>
      <t>年决算数</t>
    </r>
  </si>
  <si>
    <r>
      <rPr>
        <b/>
        <sz val="10.5"/>
        <color indexed="8"/>
        <rFont val="Times New Roman"/>
        <charset val="134"/>
      </rPr>
      <t>2020</t>
    </r>
    <r>
      <rPr>
        <b/>
        <sz val="10.5"/>
        <color indexed="8"/>
        <rFont val="仿宋_GB2312"/>
        <charset val="134"/>
      </rPr>
      <t>年预算数</t>
    </r>
  </si>
  <si>
    <r>
      <rPr>
        <b/>
        <sz val="10.5"/>
        <color indexed="8"/>
        <rFont val="Times New Roman"/>
        <charset val="134"/>
      </rPr>
      <t>2020</t>
    </r>
    <r>
      <rPr>
        <b/>
        <sz val="10.5"/>
        <color indexed="8"/>
        <rFont val="仿宋_GB2312"/>
        <charset val="134"/>
      </rPr>
      <t>年决算数</t>
    </r>
  </si>
  <si>
    <t>三公经费</t>
  </si>
  <si>
    <r>
      <rPr>
        <sz val="10.5"/>
        <color indexed="8"/>
        <rFont val="Times New Roman"/>
        <charset val="134"/>
      </rPr>
      <t xml:space="preserve">   1</t>
    </r>
    <r>
      <rPr>
        <sz val="10.5"/>
        <color indexed="8"/>
        <rFont val="仿宋_GB2312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</si>
  <si>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</si>
  <si>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charset val="134"/>
      </rPr>
      <t xml:space="preserve">                  </t>
    </r>
    <r>
      <rPr>
        <sz val="10.5"/>
        <color indexed="8"/>
        <rFont val="宋体"/>
        <charset val="134"/>
      </rPr>
      <t>公车运行维护</t>
    </r>
  </si>
  <si>
    <r>
      <rPr>
        <sz val="10.5"/>
        <color indexed="8"/>
        <rFont val="Times New Roman"/>
        <charset val="134"/>
      </rPr>
      <t xml:space="preserve">   2</t>
    </r>
    <r>
      <rPr>
        <sz val="10.5"/>
        <color indexed="8"/>
        <rFont val="仿宋_GB2312"/>
        <charset val="134"/>
      </rPr>
      <t>、出国经费</t>
    </r>
  </si>
  <si>
    <r>
      <rPr>
        <sz val="10.5"/>
        <color indexed="8"/>
        <rFont val="Times New Roman"/>
        <charset val="134"/>
      </rPr>
      <t xml:space="preserve">   3</t>
    </r>
    <r>
      <rPr>
        <sz val="10.5"/>
        <color indexed="8"/>
        <rFont val="仿宋_GB2312"/>
        <charset val="134"/>
      </rPr>
      <t>、公务接待</t>
    </r>
  </si>
  <si>
    <t>项目支出：</t>
  </si>
  <si>
    <r>
      <rPr>
        <sz val="10.5"/>
        <color indexed="8"/>
        <rFont val="Times New Roman"/>
        <charset val="134"/>
      </rPr>
      <t xml:space="preserve">    1</t>
    </r>
    <r>
      <rPr>
        <sz val="10.5"/>
        <color indexed="8"/>
        <rFont val="仿宋_GB2312"/>
        <charset val="134"/>
      </rPr>
      <t>、业务工作专项</t>
    </r>
  </si>
  <si>
    <r>
      <rPr>
        <sz val="10.5"/>
        <color indexed="8"/>
        <rFont val="Times New Roman"/>
        <charset val="134"/>
      </rPr>
      <t xml:space="preserve">    2</t>
    </r>
    <r>
      <rPr>
        <sz val="10.5"/>
        <color indexed="8"/>
        <rFont val="仿宋_GB2312"/>
        <charset val="134"/>
      </rPr>
      <t>、运行维护专项</t>
    </r>
  </si>
  <si>
    <t xml:space="preserve">    3、市级专项资金（每个专项资金一行）</t>
  </si>
  <si>
    <t xml:space="preserve">  4、其他事业类发展资金</t>
  </si>
  <si>
    <t>……</t>
  </si>
  <si>
    <t>公用经费(基本支出中的一般商品和服务支出)</t>
  </si>
  <si>
    <t xml:space="preserve">    其中：办公经费</t>
  </si>
  <si>
    <r>
      <rPr>
        <sz val="10.5"/>
        <color indexed="8"/>
        <rFont val="Times New Roman"/>
        <charset val="134"/>
      </rPr>
      <t xml:space="preserve">               </t>
    </r>
    <r>
      <rPr>
        <sz val="10.5"/>
        <color indexed="8"/>
        <rFont val="宋体"/>
        <charset val="134"/>
      </rPr>
      <t>水费、电费、差旅费</t>
    </r>
  </si>
  <si>
    <r>
      <rPr>
        <sz val="10.5"/>
        <color indexed="8"/>
        <rFont val="Times New Roman"/>
        <charset val="134"/>
      </rPr>
      <t xml:space="preserve">              </t>
    </r>
    <r>
      <rPr>
        <sz val="10.5"/>
        <color indexed="8"/>
        <rFont val="宋体"/>
        <charset val="134"/>
      </rPr>
      <t>会议费、培训费</t>
    </r>
  </si>
  <si>
    <t>政府采购金额</t>
  </si>
  <si>
    <t>——</t>
  </si>
  <si>
    <t>部门基本支出预算调整</t>
  </si>
  <si>
    <t>楼堂馆所控制情况</t>
  </si>
  <si>
    <t>批复规模</t>
  </si>
  <si>
    <r>
      <rPr>
        <b/>
        <sz val="10.5"/>
        <color indexed="8"/>
        <rFont val="宋体"/>
        <charset val="134"/>
      </rPr>
      <t>实际规模</t>
    </r>
    <r>
      <rPr>
        <sz val="10"/>
        <color indexed="8"/>
        <rFont val="宋体"/>
        <charset val="134"/>
      </rPr>
      <t>（平方米）</t>
    </r>
  </si>
  <si>
    <t>规模控制率</t>
  </si>
  <si>
    <t>预算投资（万元）</t>
  </si>
  <si>
    <t>实际投资（万元）</t>
  </si>
  <si>
    <t>投资概算控制率</t>
  </si>
  <si>
    <r>
      <rPr>
        <sz val="10.5"/>
        <color indexed="8"/>
        <rFont val="宋体"/>
        <charset val="134"/>
      </rPr>
      <t>（</t>
    </r>
    <r>
      <rPr>
        <sz val="10.5"/>
        <color indexed="8"/>
        <rFont val="Times New Roman"/>
        <charset val="134"/>
      </rPr>
      <t>2020</t>
    </r>
    <r>
      <rPr>
        <sz val="10.5"/>
        <color indexed="8"/>
        <rFont val="仿宋_GB2312"/>
        <charset val="134"/>
      </rPr>
      <t>年完工项目）</t>
    </r>
  </si>
  <si>
    <t>（平方米）</t>
  </si>
  <si>
    <t>厉行节约保障措施</t>
  </si>
  <si>
    <t>说明：“项目支出”需要填报基本支出以外的所有项目支出情况，“公用经费”填报基本支出中的一般商品和服务支出。</t>
  </si>
  <si>
    <t xml:space="preserve"> </t>
  </si>
  <si>
    <t>填表人：          填报日期：        联系电话：      单位负责人签字：</t>
  </si>
  <si>
    <t>附件3</t>
  </si>
  <si>
    <r>
      <rPr>
        <sz val="18"/>
        <color rgb="FF000000"/>
        <rFont val="方正小标宋_GBK"/>
        <charset val="134"/>
      </rPr>
      <t xml:space="preserve">2020年度部门整体支出绩效自评表        </t>
    </r>
    <r>
      <rPr>
        <sz val="10"/>
        <color rgb="FF000000"/>
        <rFont val="仿宋"/>
        <charset val="134"/>
      </rPr>
      <t xml:space="preserve"> 单位：万元</t>
    </r>
  </si>
  <si>
    <t>市级预算部门名称</t>
  </si>
  <si>
    <t>郴州职业技术学院</t>
  </si>
  <si>
    <t>年度预算申请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</si>
  <si>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</si>
  <si>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</si>
  <si>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</si>
  <si>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</si>
  <si>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</si>
  <si>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</si>
  <si>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</si>
  <si>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按收入性质分：</t>
  </si>
  <si>
    <t xml:space="preserve">  按支出性质分：</t>
  </si>
  <si>
    <t xml:space="preserve">     其中：  一般公共预算：</t>
  </si>
  <si>
    <t xml:space="preserve"> 其中：基本支出:</t>
  </si>
  <si>
    <t xml:space="preserve">           政府性基金拨款：</t>
  </si>
  <si>
    <t xml:space="preserve">      项目支出:</t>
  </si>
  <si>
    <t>纳入专户管理的非税收入拨款：</t>
  </si>
  <si>
    <t xml:space="preserve">                其他资金：</t>
  </si>
  <si>
    <t>年度总体目标</t>
  </si>
  <si>
    <t>预期目标</t>
  </si>
  <si>
    <t>实际完成情况　</t>
  </si>
  <si>
    <t>推进创“双一流”高职院校学科建设30门。加大教学实验实训投入、加快实验室更新改造，保障省“现代装备制造”一流专业群和“机械电气设备控制”生产性实训基地这两个项目建设 。完成学生公寓7#楼建设并投入使用，改善学生生活、住宿环境。完成电力增容改造。教学质量、人才培养水平逐年提高，毕业生就业率保持稳定，社会影响进一步扩大。</t>
  </si>
  <si>
    <t>新宿舍楼、教学实训室已投入使用，招生规模进一步扩大，教学质量、人才培养水平逐年提高，毕业生就业率、学生家长满意度保持稳定，社会影响进一步扩大。</t>
  </si>
  <si>
    <t>绩效指标</t>
  </si>
  <si>
    <t>一级指标</t>
  </si>
  <si>
    <t>二级指标</t>
  </si>
  <si>
    <t>三级指标</t>
  </si>
  <si>
    <t>年度
指标值</t>
  </si>
  <si>
    <t>实际完成值</t>
  </si>
  <si>
    <t>偏差原因分析
及改进措施</t>
  </si>
  <si>
    <t>产出指标(50分)</t>
  </si>
  <si>
    <t>数量指标</t>
  </si>
  <si>
    <t>毕业生初次就业率</t>
  </si>
  <si>
    <t>省级在线精品课程认定数</t>
  </si>
  <si>
    <t>招生规模</t>
  </si>
  <si>
    <t>2500人</t>
  </si>
  <si>
    <t>质量指标</t>
  </si>
  <si>
    <t>参加全国职业院校专业技能竞赛并获奖</t>
  </si>
  <si>
    <t>获奖</t>
  </si>
  <si>
    <t>完成</t>
  </si>
  <si>
    <t>时效指标</t>
  </si>
  <si>
    <t>学生资助经费及时发放率</t>
  </si>
  <si>
    <t>成本指标</t>
  </si>
  <si>
    <t>三公经费按额度支出</t>
  </si>
  <si>
    <t>效益指标（30分）</t>
  </si>
  <si>
    <t>社会效益
指标</t>
  </si>
  <si>
    <t>学校知名度、美誉度</t>
  </si>
  <si>
    <t>持续
提升</t>
  </si>
  <si>
    <t>生态效益指标</t>
  </si>
  <si>
    <t>促进自然生态和谐</t>
  </si>
  <si>
    <t>可持续影响指标</t>
  </si>
  <si>
    <t>学校影响力</t>
  </si>
  <si>
    <t>满意度指标（10分）</t>
  </si>
  <si>
    <t>服务对象满意度指标</t>
  </si>
  <si>
    <t>家长、学生满意度</t>
  </si>
  <si>
    <t>90%以上</t>
  </si>
  <si>
    <t>总分</t>
  </si>
  <si>
    <t>附件4</t>
  </si>
  <si>
    <r>
      <rPr>
        <sz val="18"/>
        <color rgb="FF000000"/>
        <rFont val="方正小标宋_GBK"/>
        <charset val="134"/>
      </rPr>
      <t xml:space="preserve">2020年度部门项目支出绩效自评表          </t>
    </r>
    <r>
      <rPr>
        <sz val="10"/>
        <color rgb="FF000000"/>
        <rFont val="仿宋"/>
        <charset val="134"/>
      </rPr>
      <t>单位：万元</t>
    </r>
  </si>
  <si>
    <t>项目支出名称</t>
  </si>
  <si>
    <t>电力增容改造</t>
  </si>
  <si>
    <t>主管部门</t>
  </si>
  <si>
    <t>市教育局</t>
  </si>
  <si>
    <t>实施单位</t>
  </si>
  <si>
    <t xml:space="preserve">郴州职业技术学院 </t>
  </si>
  <si>
    <t>项目资金（万元）</t>
  </si>
  <si>
    <t>年初</t>
  </si>
  <si>
    <t>全年</t>
  </si>
  <si>
    <t>执行率(%)</t>
  </si>
  <si>
    <t>预算数</t>
  </si>
  <si>
    <t>执行数</t>
  </si>
  <si>
    <t>年度资金总额　</t>
  </si>
  <si>
    <t>其中：当年财政拨款　</t>
  </si>
  <si>
    <t>上年结转资金　</t>
  </si>
  <si>
    <t>其他资金</t>
  </si>
  <si>
    <t>实际完成情况</t>
  </si>
  <si>
    <t>对现有老化的电力设施设备及线路进行维护更新；电力负荷增容，达到满足8000学生学习生活电力负荷。</t>
  </si>
  <si>
    <t>完成对现有老化的电力设施设备及线路的维护更新；完成电力负荷增容并验收。</t>
  </si>
  <si>
    <t>绩效
指标</t>
  </si>
  <si>
    <t>一级
指标</t>
  </si>
  <si>
    <t>二级
指标</t>
  </si>
  <si>
    <t>年度指标值</t>
  </si>
  <si>
    <t>偏差原因分析及改进措施</t>
  </si>
  <si>
    <t>产出指标（50分)</t>
  </si>
  <si>
    <t>数量 指标</t>
  </si>
  <si>
    <t>电力增容到2000KVA</t>
  </si>
  <si>
    <t xml:space="preserve">通过 </t>
  </si>
  <si>
    <t>通过</t>
  </si>
  <si>
    <t>质量
指标</t>
  </si>
  <si>
    <t>更换老旧用电设施</t>
  </si>
  <si>
    <t>合格</t>
  </si>
  <si>
    <t>时效 指标</t>
  </si>
  <si>
    <t>项目按期完成</t>
  </si>
  <si>
    <t>2020年11月前</t>
  </si>
  <si>
    <t>成本 指标</t>
  </si>
  <si>
    <t>预算200万</t>
  </si>
  <si>
    <t>140万</t>
  </si>
  <si>
    <t>未超过</t>
  </si>
  <si>
    <t>效益
指标
（30分）</t>
  </si>
  <si>
    <t>经济
效益
指标</t>
  </si>
  <si>
    <t>满足学校用电需求，保障学校正常运转</t>
  </si>
  <si>
    <t xml:space="preserve">社会
效益
指标
</t>
  </si>
  <si>
    <t>保障学校教育教学秩序正常进行</t>
  </si>
  <si>
    <t xml:space="preserve">生态
效益
指标
</t>
  </si>
  <si>
    <t>可持续影响
指标</t>
  </si>
  <si>
    <t>保障学校今后发展需要</t>
  </si>
  <si>
    <t>满意度
指标（10分）</t>
  </si>
  <si>
    <t>各方满意度</t>
  </si>
  <si>
    <t>填表人：邓建华   填报日期：2021.6.22  联系电话：2353642  单位负责人签字：</t>
  </si>
  <si>
    <r>
      <rPr>
        <sz val="18"/>
        <color rgb="FF000000"/>
        <rFont val="方正小标宋_GBK"/>
        <charset val="134"/>
      </rPr>
      <t>2020年度部门项目支出绩效自评表</t>
    </r>
    <r>
      <rPr>
        <sz val="10"/>
        <color rgb="FF000000"/>
        <rFont val="仿宋"/>
        <charset val="134"/>
      </rPr>
      <t xml:space="preserve">        单位：万元</t>
    </r>
  </si>
  <si>
    <t>7号学生公寓</t>
  </si>
  <si>
    <t>完成7号学生公寓后续施工建设</t>
  </si>
  <si>
    <t>完成工程设计图纸的施工内容</t>
  </si>
  <si>
    <t>完成7号学生公寓建设6977.543平方米</t>
  </si>
  <si>
    <t>完成7号学生公寓建设6995.18平方米</t>
  </si>
  <si>
    <t>工程质量</t>
  </si>
  <si>
    <t>工程延期交工</t>
  </si>
  <si>
    <t>2019.8-2020.8</t>
  </si>
  <si>
    <t>2019.8-2020.10</t>
  </si>
  <si>
    <t>疫情影响和施工协调关系难</t>
  </si>
  <si>
    <t>不超过工程预算</t>
  </si>
  <si>
    <t>560万</t>
  </si>
  <si>
    <t>保证学生及时入住</t>
  </si>
  <si>
    <t>扩大学院影响，改善学生住宿条件</t>
  </si>
  <si>
    <t>时刻保障学院师生的安全生活环境</t>
  </si>
  <si>
    <t>达标</t>
  </si>
  <si>
    <t>保证学院健康有序发展</t>
  </si>
  <si>
    <t>填表人：肖飞    填报日期：2021年6月21日    联系电话：18707355996  单位负责人签字：</t>
  </si>
  <si>
    <r>
      <rPr>
        <sz val="18"/>
        <color rgb="FF000000"/>
        <rFont val="方正小标宋_GBK"/>
        <charset val="134"/>
      </rPr>
      <t xml:space="preserve">2020年度部门项目支出绩效自评表           </t>
    </r>
    <r>
      <rPr>
        <sz val="10"/>
        <color rgb="FF000000"/>
        <rFont val="仿宋"/>
        <charset val="134"/>
      </rPr>
      <t>单位：万元</t>
    </r>
  </si>
  <si>
    <t>高职国家奖助学金</t>
  </si>
  <si>
    <t>郴州市人民政府</t>
  </si>
  <si>
    <t>保障学生奖助学金顺利发放，达到上级规定标准。</t>
  </si>
  <si>
    <t>保障了学生奖助学金顺利发放，达到上级规定的标准。</t>
  </si>
  <si>
    <t>高职国家助学金</t>
  </si>
  <si>
    <t>高职国家助学金平均资助标准</t>
  </si>
  <si>
    <t>每人每年3300</t>
  </si>
  <si>
    <t>实施分档资助</t>
  </si>
  <si>
    <t>分一、二、三档</t>
  </si>
  <si>
    <t>资助资金足额及时发放</t>
  </si>
  <si>
    <t>指标分配完成情况</t>
  </si>
  <si>
    <t>资助标准</t>
  </si>
  <si>
    <t>稳定</t>
  </si>
  <si>
    <t>学生资助政策知晓率</t>
  </si>
  <si>
    <t>因贫失学率</t>
  </si>
  <si>
    <t>无</t>
  </si>
  <si>
    <t>家庭经济困难学生资助需求</t>
  </si>
  <si>
    <t>基本满足</t>
  </si>
  <si>
    <t>获资助学生满意度</t>
  </si>
  <si>
    <t>填表人：黄旭军 填报日期：2021年6月23日  联系电话：13054013596  单位负责人签字：</t>
  </si>
  <si>
    <r>
      <rPr>
        <sz val="18"/>
        <color rgb="FF000000"/>
        <rFont val="方正小标宋_GBK"/>
        <charset val="134"/>
      </rPr>
      <t xml:space="preserve">2020年度部门项目支出绩效自评表             </t>
    </r>
    <r>
      <rPr>
        <sz val="10"/>
        <color rgb="FF000000"/>
        <rFont val="仿宋"/>
        <charset val="134"/>
      </rPr>
      <t>单位：万元</t>
    </r>
  </si>
  <si>
    <t>创“双一流”高职院校学科建设</t>
  </si>
  <si>
    <t>教育局</t>
  </si>
  <si>
    <t>建成30门课程，并通过验收；保障省、市、院级科研课题研究经费；深入推进1+X证书制度试点工作。</t>
  </si>
  <si>
    <t>课程建设全部建成并验收合格，其中9门被立项、认定为省级精品在线课程。完成省、市级科研课题各15个。教师教学能力得以提升，学生技能竞赛获奖数增加；1+X证书制度试点工作深入开展，新增3个专业的证书试点。</t>
  </si>
  <si>
    <t>教师教学能力提升</t>
  </si>
  <si>
    <t>各二级学院加强双师型队伍建设，开展双师型教师认定，认定80名以上；申报省级教学团队1个。</t>
  </si>
  <si>
    <t>各二级学院都进行了双师型教师认定，共认定双师型教师98名。申报了1个省级教学团队，但未成功。</t>
  </si>
  <si>
    <t>省级教学团队申报未成功，只是因团队有些条件要求太苛刻，不符合实际。</t>
  </si>
  <si>
    <t>获省级教学能力比赛二等奖至少1个，二等奖1个。</t>
  </si>
  <si>
    <t>教师职业能力大赛获得国家三等奖1 个、省一等奖2个，省级三等奖2个</t>
  </si>
  <si>
    <t>建成数字化课程门数</t>
  </si>
  <si>
    <t>三教改革</t>
  </si>
  <si>
    <t>深入推进1+X证书制度试点工作，新增3个专业的证书试点，有300学生参加证书认证。建设10门以上的在线精品课程等。</t>
  </si>
  <si>
    <t>新增5个专业的1+X证书试点，有500多名学生参加证书认证。建设25门以上的在线精品课程。</t>
  </si>
  <si>
    <t>专业建设</t>
  </si>
  <si>
    <t>优化专业结构，确定2个重点建设的专业群；建立至少1个教学实践基地</t>
  </si>
  <si>
    <t>优化调整为20个招生专业，确定了现代装备和商贸旅游两个重点建设专业群；建立了校内生产性实习实训基地——郴州市海扬模具有限公司。</t>
  </si>
  <si>
    <t>学生技能竞赛</t>
  </si>
  <si>
    <t>3个团队获省级二等奖；10个团队获三等奖</t>
  </si>
  <si>
    <t>学生参加全国、全省职业技能大赛获得国家一等奖1个、二等奖1个、三等奖1个，省一等奖3个。二等奖5项，三等奖14项。</t>
  </si>
  <si>
    <t>年内完成</t>
  </si>
  <si>
    <t>经费使用率</t>
  </si>
  <si>
    <t>经费使用合理性</t>
  </si>
  <si>
    <t>社会
效益
指标</t>
  </si>
  <si>
    <t>经费的贡献率</t>
  </si>
  <si>
    <t>经费的有效性</t>
  </si>
  <si>
    <t xml:space="preserve">可持续影响
指标
</t>
  </si>
  <si>
    <t>经费使用效果的持久性</t>
  </si>
  <si>
    <t>当年度成效突出</t>
  </si>
  <si>
    <t>当年度成效突出，为后期的教学打下了坚实基础。</t>
  </si>
  <si>
    <t>学生、教师满意度</t>
  </si>
  <si>
    <t>填表人：           填报日期：           联系电话：         单位负责人签字：</t>
  </si>
  <si>
    <r>
      <rPr>
        <sz val="18"/>
        <color rgb="FF000000"/>
        <rFont val="方正小标宋_GBK"/>
        <charset val="134"/>
      </rPr>
      <t xml:space="preserve">2020年度部门项目支出绩效自评表       </t>
    </r>
    <r>
      <rPr>
        <sz val="10"/>
        <color rgb="FF000000"/>
        <rFont val="仿宋"/>
        <charset val="134"/>
      </rPr>
      <t>单位：万元</t>
    </r>
  </si>
  <si>
    <t>创“双一流”高职院校设施设备</t>
  </si>
  <si>
    <t>改扩建2个实训室</t>
  </si>
  <si>
    <t>完成生产性实训场地和模具加工中心场地改造</t>
  </si>
  <si>
    <t>生产性实训场地建设</t>
  </si>
  <si>
    <t>1个</t>
  </si>
  <si>
    <t>模具加工中心场地改造</t>
  </si>
  <si>
    <t>功能作用</t>
  </si>
  <si>
    <t>满足教学、有利于合作企业生产</t>
  </si>
  <si>
    <t>保证了学生的实训正常有序开展，能为企业进行初级生产加工</t>
  </si>
  <si>
    <t>社会声誉</t>
  </si>
  <si>
    <t>社会声誉有较大提升</t>
  </si>
  <si>
    <t>成为了产教融合合作的典范，社会各界对学校的认可度和美誉度大幅提升。</t>
  </si>
  <si>
    <t>年度完成率</t>
  </si>
  <si>
    <t>85&amp;</t>
  </si>
  <si>
    <t>学生满意度</t>
  </si>
  <si>
    <t>教师满意度</t>
  </si>
  <si>
    <t>填表人：刘旺林   填报日期：  联系电话：  单位负责人签字：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</si>
</sst>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#,##0.00_ "/>
    <numFmt numFmtId="178" formatCode="0.0%"/>
    <numFmt numFmtId="179" formatCode="0.00_);[Red]\(0.00\)"/>
    <numFmt numFmtId="180" formatCode="0.00_ "/>
  </numFmts>
  <fonts count="53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9"/>
      <color indexed="8"/>
      <name val="宋体"/>
      <charset val="134"/>
    </font>
    <font>
      <sz val="18"/>
      <color rgb="FF000000"/>
      <name val="方正小标宋_GBK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charset val="134"/>
    </font>
    <font>
      <sz val="10"/>
      <color indexed="8"/>
      <name val="仿宋_GB2312"/>
      <charset val="134"/>
    </font>
    <font>
      <b/>
      <sz val="10"/>
      <color rgb="FF333333"/>
      <name val="仿宋"/>
      <charset val="134"/>
    </font>
    <font>
      <sz val="1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b/>
      <sz val="6"/>
      <name val="仿宋_GB2312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sz val="6"/>
      <color indexed="8"/>
      <name val="仿宋_GB2312"/>
      <charset val="134"/>
    </font>
    <font>
      <b/>
      <sz val="10"/>
      <color indexed="8"/>
      <name val="仿宋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b/>
      <sz val="9"/>
      <color indexed="8"/>
      <name val="仿宋"/>
      <charset val="134"/>
    </font>
    <font>
      <sz val="10"/>
      <color rgb="FF000000"/>
      <name val="宋体"/>
      <charset val="134"/>
    </font>
    <font>
      <sz val="10"/>
      <color theme="1"/>
      <name val="仿宋_GB2312"/>
      <charset val="134"/>
    </font>
    <font>
      <b/>
      <sz val="11"/>
      <color indexed="8"/>
      <name val="宋体"/>
      <charset val="134"/>
    </font>
    <font>
      <sz val="20"/>
      <color rgb="FF000000"/>
      <name val="方正小标宋_GBK"/>
      <charset val="134"/>
    </font>
    <font>
      <sz val="20"/>
      <color indexed="8"/>
      <name val="方正小标宋_GBK"/>
      <charset val="134"/>
    </font>
    <font>
      <b/>
      <sz val="10.5"/>
      <color indexed="8"/>
      <name val="宋体"/>
      <charset val="134"/>
    </font>
    <font>
      <b/>
      <sz val="10.5"/>
      <color indexed="8"/>
      <name val="Times New Roman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sz val="10.5"/>
      <name val="Times New Roman"/>
      <charset val="134"/>
    </font>
    <font>
      <sz val="10"/>
      <color indexed="8"/>
      <name val="宋体"/>
      <charset val="134"/>
    </font>
    <font>
      <sz val="11"/>
      <color indexed="8"/>
      <name val="仿宋_GB2312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0.5"/>
      <color indexed="8"/>
      <name val="仿宋_GB2312"/>
      <charset val="134"/>
    </font>
    <font>
      <sz val="10.5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8" fillId="5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4" borderId="34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7" fillId="0" borderId="39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15" borderId="38" applyNumberFormat="0" applyAlignment="0" applyProtection="0">
      <alignment vertical="center"/>
    </xf>
    <xf numFmtId="0" fontId="45" fillId="15" borderId="35" applyNumberFormat="0" applyAlignment="0" applyProtection="0">
      <alignment vertical="center"/>
    </xf>
    <xf numFmtId="0" fontId="44" fillId="14" borderId="37" applyNumberFormat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9" fontId="7" fillId="0" borderId="1" xfId="0" applyNumberFormat="1" applyFont="1" applyFill="1" applyBorder="1" applyAlignment="1">
      <alignment horizontal="justify" vertical="center"/>
    </xf>
    <xf numFmtId="9" fontId="7" fillId="0" borderId="1" xfId="0" applyNumberFormat="1" applyFont="1" applyFill="1" applyBorder="1" applyAlignment="1">
      <alignment horizontal="left" vertical="center" wrapText="1"/>
    </xf>
    <xf numFmtId="10" fontId="7" fillId="0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 applyProtection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left" vertical="center" wrapText="1"/>
    </xf>
    <xf numFmtId="0" fontId="11" fillId="0" borderId="5" xfId="0" applyFont="1" applyBorder="1">
      <alignment vertical="center"/>
    </xf>
    <xf numFmtId="0" fontId="0" fillId="0" borderId="1" xfId="0" applyBorder="1">
      <alignment vertical="center"/>
    </xf>
    <xf numFmtId="9" fontId="11" fillId="0" borderId="1" xfId="0" applyNumberFormat="1" applyFont="1" applyBorder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/>
    </xf>
    <xf numFmtId="0" fontId="3" fillId="0" borderId="6" xfId="49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/>
    </xf>
    <xf numFmtId="0" fontId="5" fillId="0" borderId="7" xfId="49" applyFont="1" applyFill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center" vertical="center" wrapText="1"/>
    </xf>
    <xf numFmtId="0" fontId="6" fillId="0" borderId="9" xfId="49" applyFont="1" applyFill="1" applyBorder="1" applyAlignment="1">
      <alignment horizontal="center" vertical="center" wrapText="1"/>
    </xf>
    <xf numFmtId="0" fontId="7" fillId="0" borderId="10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2" borderId="10" xfId="49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7" fillId="0" borderId="1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9" fontId="12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7" fillId="0" borderId="1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10" fontId="9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 shrinkToFit="1"/>
    </xf>
    <xf numFmtId="0" fontId="13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10" fontId="7" fillId="0" borderId="1" xfId="49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 wrapText="1" shrinkToFit="1"/>
    </xf>
    <xf numFmtId="0" fontId="13" fillId="0" borderId="1" xfId="49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1" fillId="0" borderId="0" xfId="0" applyFont="1">
      <alignment vertical="center"/>
    </xf>
    <xf numFmtId="9" fontId="9" fillId="0" borderId="2" xfId="49" applyNumberFormat="1" applyFont="1" applyFill="1" applyBorder="1" applyAlignment="1">
      <alignment horizontal="center" vertical="center" wrapText="1"/>
    </xf>
    <xf numFmtId="9" fontId="7" fillId="0" borderId="1" xfId="49" applyNumberFormat="1" applyFont="1" applyFill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6" fillId="0" borderId="14" xfId="49" applyFont="1" applyFill="1" applyBorder="1" applyAlignment="1">
      <alignment horizontal="center" vertical="center" wrapText="1"/>
    </xf>
    <xf numFmtId="176" fontId="6" fillId="0" borderId="14" xfId="49" applyNumberFormat="1" applyFont="1" applyFill="1" applyBorder="1" applyAlignment="1">
      <alignment horizontal="center" vertical="center" wrapText="1"/>
    </xf>
    <xf numFmtId="0" fontId="7" fillId="0" borderId="15" xfId="49" applyFont="1" applyFill="1" applyBorder="1" applyAlignment="1">
      <alignment horizontal="left" vertical="center"/>
    </xf>
    <xf numFmtId="0" fontId="7" fillId="0" borderId="0" xfId="49" applyFont="1" applyFill="1" applyBorder="1" applyAlignment="1">
      <alignment horizontal="left" vertical="center"/>
    </xf>
    <xf numFmtId="0" fontId="7" fillId="0" borderId="0" xfId="49" applyFont="1" applyFill="1" applyBorder="1" applyAlignment="1">
      <alignment horizontal="left" vertical="center" wrapText="1"/>
    </xf>
    <xf numFmtId="0" fontId="4" fillId="0" borderId="16" xfId="49" applyFont="1" applyFill="1" applyBorder="1" applyAlignment="1">
      <alignment horizontal="center" vertical="center"/>
    </xf>
    <xf numFmtId="0" fontId="6" fillId="0" borderId="17" xfId="49" applyFont="1" applyFill="1" applyBorder="1" applyAlignment="1">
      <alignment horizontal="center" vertical="center" wrapText="1"/>
    </xf>
    <xf numFmtId="0" fontId="7" fillId="0" borderId="18" xfId="49" applyFont="1" applyFill="1" applyBorder="1" applyAlignment="1">
      <alignment horizontal="center" vertical="center" wrapText="1"/>
    </xf>
    <xf numFmtId="176" fontId="7" fillId="0" borderId="18" xfId="49" applyNumberFormat="1" applyFont="1" applyFill="1" applyBorder="1" applyAlignment="1">
      <alignment horizontal="center" vertical="center" wrapText="1"/>
    </xf>
    <xf numFmtId="0" fontId="15" fillId="0" borderId="18" xfId="49" applyFont="1" applyFill="1" applyBorder="1" applyAlignment="1">
      <alignment horizontal="center" vertical="center"/>
    </xf>
    <xf numFmtId="0" fontId="15" fillId="0" borderId="18" xfId="49" applyFont="1" applyFill="1" applyBorder="1" applyAlignment="1">
      <alignment horizontal="center" vertical="center" wrapText="1"/>
    </xf>
    <xf numFmtId="0" fontId="6" fillId="0" borderId="19" xfId="49" applyFont="1" applyFill="1" applyBorder="1" applyAlignment="1">
      <alignment horizontal="center" vertical="center" wrapText="1"/>
    </xf>
    <xf numFmtId="0" fontId="7" fillId="0" borderId="20" xfId="49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 indent="2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9" fontId="20" fillId="0" borderId="2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0" fillId="3" borderId="0" xfId="0" applyFill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177" fontId="27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77" fontId="27" fillId="0" borderId="28" xfId="0" applyNumberFormat="1" applyFont="1" applyBorder="1" applyAlignment="1">
      <alignment horizontal="center" vertical="center" wrapText="1"/>
    </xf>
    <xf numFmtId="177" fontId="27" fillId="0" borderId="29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7" fontId="27" fillId="0" borderId="27" xfId="0" applyNumberFormat="1" applyFont="1" applyBorder="1" applyAlignment="1">
      <alignment horizontal="center" vertical="center" wrapText="1"/>
    </xf>
    <xf numFmtId="177" fontId="27" fillId="0" borderId="23" xfId="0" applyNumberFormat="1" applyFont="1" applyBorder="1" applyAlignment="1">
      <alignment horizontal="center" vertical="center" wrapText="1"/>
    </xf>
    <xf numFmtId="177" fontId="27" fillId="0" borderId="21" xfId="0" applyNumberFormat="1" applyFont="1" applyBorder="1" applyAlignment="1">
      <alignment horizontal="center" vertical="center" wrapText="1"/>
    </xf>
    <xf numFmtId="177" fontId="27" fillId="0" borderId="5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77" fontId="27" fillId="0" borderId="30" xfId="0" applyNumberFormat="1" applyFont="1" applyBorder="1" applyAlignment="1">
      <alignment horizontal="center" vertical="center" wrapText="1"/>
    </xf>
    <xf numFmtId="177" fontId="27" fillId="0" borderId="3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G38"/>
  <sheetViews>
    <sheetView tabSelected="1" workbookViewId="0">
      <selection activeCell="A2" sqref="A2:G2"/>
    </sheetView>
  </sheetViews>
  <sheetFormatPr defaultColWidth="8.75" defaultRowHeight="13.5" outlineLevelCol="6"/>
  <cols>
    <col min="1" max="1" width="29.625" customWidth="1"/>
    <col min="5" max="5" width="10" customWidth="1"/>
  </cols>
  <sheetData>
    <row r="1" ht="20.25" spans="1:1">
      <c r="A1" s="108" t="s">
        <v>0</v>
      </c>
    </row>
    <row r="2" ht="28.5" customHeight="1" spans="1:7">
      <c r="A2" s="146" t="s">
        <v>1</v>
      </c>
      <c r="B2" s="147"/>
      <c r="C2" s="147"/>
      <c r="D2" s="147"/>
      <c r="E2" s="147"/>
      <c r="F2" s="147"/>
      <c r="G2" s="147"/>
    </row>
    <row r="3" ht="20.1" customHeight="1" spans="1:7">
      <c r="A3" s="148" t="s">
        <v>2</v>
      </c>
      <c r="B3" s="149" t="s">
        <v>3</v>
      </c>
      <c r="C3" s="149"/>
      <c r="D3" s="149" t="s">
        <v>4</v>
      </c>
      <c r="E3" s="149"/>
      <c r="F3" s="149" t="s">
        <v>5</v>
      </c>
      <c r="G3" s="149"/>
    </row>
    <row r="4" ht="20.1" customHeight="1" spans="1:7">
      <c r="A4" s="149"/>
      <c r="B4" s="150">
        <v>393</v>
      </c>
      <c r="C4" s="150"/>
      <c r="D4" s="150">
        <v>357</v>
      </c>
      <c r="E4" s="150"/>
      <c r="F4" s="151">
        <v>0.9084</v>
      </c>
      <c r="G4" s="151"/>
    </row>
    <row r="5" ht="20.1" customHeight="1" spans="1:7">
      <c r="A5" s="148" t="s">
        <v>6</v>
      </c>
      <c r="B5" s="149" t="s">
        <v>7</v>
      </c>
      <c r="C5" s="149"/>
      <c r="D5" s="149" t="s">
        <v>8</v>
      </c>
      <c r="E5" s="149"/>
      <c r="F5" s="149" t="s">
        <v>9</v>
      </c>
      <c r="G5" s="149"/>
    </row>
    <row r="6" ht="20.1" customHeight="1" spans="1:7">
      <c r="A6" s="152" t="s">
        <v>10</v>
      </c>
      <c r="B6" s="150">
        <v>20.75</v>
      </c>
      <c r="C6" s="150"/>
      <c r="D6" s="150">
        <v>43</v>
      </c>
      <c r="E6" s="150"/>
      <c r="F6" s="150">
        <v>14.42</v>
      </c>
      <c r="G6" s="150"/>
    </row>
    <row r="7" ht="20.1" customHeight="1" spans="1:7">
      <c r="A7" s="153" t="s">
        <v>11</v>
      </c>
      <c r="B7" s="107">
        <v>14.47</v>
      </c>
      <c r="C7" s="107"/>
      <c r="D7" s="154">
        <v>18</v>
      </c>
      <c r="E7" s="155"/>
      <c r="F7" s="107">
        <v>6.86</v>
      </c>
      <c r="G7" s="156"/>
    </row>
    <row r="8" ht="20.1" customHeight="1" spans="1:7">
      <c r="A8" s="153" t="s">
        <v>12</v>
      </c>
      <c r="B8" s="150">
        <v>0</v>
      </c>
      <c r="C8" s="150"/>
      <c r="D8" s="150">
        <v>0</v>
      </c>
      <c r="E8" s="150"/>
      <c r="F8" s="150">
        <v>0</v>
      </c>
      <c r="G8" s="150"/>
    </row>
    <row r="9" ht="20.1" customHeight="1" spans="1:7">
      <c r="A9" s="153" t="s">
        <v>13</v>
      </c>
      <c r="B9" s="150">
        <v>14.47</v>
      </c>
      <c r="C9" s="150"/>
      <c r="D9">
        <v>18</v>
      </c>
      <c r="F9" s="150">
        <v>6.86</v>
      </c>
      <c r="G9" s="150"/>
    </row>
    <row r="10" ht="20.1" customHeight="1" spans="1:7">
      <c r="A10" s="153" t="s">
        <v>14</v>
      </c>
      <c r="B10" s="150">
        <v>0</v>
      </c>
      <c r="C10" s="150"/>
      <c r="D10" s="150">
        <v>15</v>
      </c>
      <c r="E10" s="150"/>
      <c r="F10" s="150">
        <v>0</v>
      </c>
      <c r="G10" s="150"/>
    </row>
    <row r="11" ht="20.1" customHeight="1" spans="1:7">
      <c r="A11" s="153" t="s">
        <v>15</v>
      </c>
      <c r="B11" s="150">
        <v>6.29</v>
      </c>
      <c r="C11" s="150"/>
      <c r="D11" s="150">
        <v>10</v>
      </c>
      <c r="E11" s="150"/>
      <c r="F11" s="150">
        <v>7.55</v>
      </c>
      <c r="G11" s="150"/>
    </row>
    <row r="12" s="144" customFormat="1" ht="20.1" customHeight="1" spans="1:7">
      <c r="A12" s="157" t="s">
        <v>16</v>
      </c>
      <c r="B12" s="158">
        <v>3060.72</v>
      </c>
      <c r="C12" s="158"/>
      <c r="D12" s="158">
        <v>3627.8</v>
      </c>
      <c r="E12" s="158"/>
      <c r="F12" s="158">
        <v>2457.78</v>
      </c>
      <c r="G12" s="158"/>
    </row>
    <row r="13" ht="20.1" customHeight="1" spans="1:7">
      <c r="A13" s="153" t="s">
        <v>17</v>
      </c>
      <c r="B13" s="159">
        <v>1115.09</v>
      </c>
      <c r="C13" s="159"/>
      <c r="D13" s="159">
        <v>1310</v>
      </c>
      <c r="E13" s="159"/>
      <c r="F13" s="159">
        <v>1456.81</v>
      </c>
      <c r="G13" s="159"/>
    </row>
    <row r="14" ht="20.1" customHeight="1" spans="1:7">
      <c r="A14" s="153" t="s">
        <v>18</v>
      </c>
      <c r="B14" s="159">
        <v>1945.63</v>
      </c>
      <c r="C14" s="159"/>
      <c r="D14" s="159">
        <v>120</v>
      </c>
      <c r="E14" s="159"/>
      <c r="F14" s="159">
        <v>1000.98</v>
      </c>
      <c r="G14" s="159"/>
    </row>
    <row r="15" ht="20" customHeight="1" spans="1:7">
      <c r="A15" s="160" t="s">
        <v>19</v>
      </c>
      <c r="B15" s="161">
        <v>18.99</v>
      </c>
      <c r="C15" s="162"/>
      <c r="D15" s="159">
        <v>120</v>
      </c>
      <c r="E15" s="159"/>
      <c r="F15" s="159">
        <v>120</v>
      </c>
      <c r="G15" s="159"/>
    </row>
    <row r="16" ht="20" customHeight="1" spans="1:7">
      <c r="A16" s="163"/>
      <c r="B16" s="164">
        <v>2.16</v>
      </c>
      <c r="C16" s="165"/>
      <c r="D16" s="166">
        <v>96</v>
      </c>
      <c r="E16" s="167"/>
      <c r="F16" s="166">
        <v>96</v>
      </c>
      <c r="G16" s="167"/>
    </row>
    <row r="17" ht="20" customHeight="1" spans="1:7">
      <c r="A17" s="163"/>
      <c r="B17" s="164">
        <v>120</v>
      </c>
      <c r="C17" s="165"/>
      <c r="D17" s="166">
        <v>560</v>
      </c>
      <c r="E17" s="167"/>
      <c r="F17" s="166">
        <v>560</v>
      </c>
      <c r="G17" s="167"/>
    </row>
    <row r="18" ht="20" customHeight="1" spans="1:7">
      <c r="A18" s="163"/>
      <c r="B18" s="164">
        <v>191.08</v>
      </c>
      <c r="C18" s="165"/>
      <c r="D18" s="166">
        <v>230</v>
      </c>
      <c r="E18" s="167"/>
      <c r="F18" s="166">
        <v>229.4</v>
      </c>
      <c r="G18" s="167"/>
    </row>
    <row r="19" ht="20" customHeight="1" spans="1:7">
      <c r="A19" s="163"/>
      <c r="B19" s="164">
        <v>765.45</v>
      </c>
      <c r="C19" s="165"/>
      <c r="D19" s="166">
        <v>243</v>
      </c>
      <c r="E19" s="167"/>
      <c r="F19" s="166">
        <v>243</v>
      </c>
      <c r="G19" s="167"/>
    </row>
    <row r="20" ht="20" customHeight="1" spans="1:7">
      <c r="A20" s="163"/>
      <c r="B20" s="164">
        <v>233.48</v>
      </c>
      <c r="C20" s="165"/>
      <c r="D20" s="166">
        <v>4</v>
      </c>
      <c r="E20" s="167"/>
      <c r="F20" s="166">
        <v>2.88</v>
      </c>
      <c r="G20" s="167"/>
    </row>
    <row r="21" ht="20" customHeight="1" spans="1:7">
      <c r="A21" s="163"/>
      <c r="B21" s="164"/>
      <c r="C21" s="165"/>
      <c r="D21" s="166">
        <v>37</v>
      </c>
      <c r="E21" s="167"/>
      <c r="F21" s="166">
        <v>33.87</v>
      </c>
      <c r="G21" s="167"/>
    </row>
    <row r="22" ht="20" customHeight="1" spans="1:7">
      <c r="A22" s="168"/>
      <c r="B22" s="169"/>
      <c r="C22" s="170"/>
      <c r="D22" s="166">
        <v>140</v>
      </c>
      <c r="E22" s="167"/>
      <c r="F22" s="166">
        <v>140</v>
      </c>
      <c r="G22" s="167"/>
    </row>
    <row r="23" ht="20.1" customHeight="1" spans="1:7">
      <c r="A23" s="171" t="s">
        <v>20</v>
      </c>
      <c r="B23" s="159"/>
      <c r="C23" s="159"/>
      <c r="D23" s="159">
        <v>2197.8</v>
      </c>
      <c r="E23" s="159"/>
      <c r="F23" s="159"/>
      <c r="G23" s="159"/>
    </row>
    <row r="24" ht="20.1" customHeight="1" spans="1:7">
      <c r="A24" s="172" t="s">
        <v>21</v>
      </c>
      <c r="B24" s="159"/>
      <c r="C24" s="159"/>
      <c r="D24" s="159"/>
      <c r="E24" s="159"/>
      <c r="F24" s="159"/>
      <c r="G24" s="159"/>
    </row>
    <row r="25" ht="27.75" customHeight="1" spans="1:7">
      <c r="A25" s="152" t="s">
        <v>22</v>
      </c>
      <c r="B25" s="150">
        <v>3033.24</v>
      </c>
      <c r="C25" s="150"/>
      <c r="D25" s="150">
        <v>536.24</v>
      </c>
      <c r="E25" s="150"/>
      <c r="F25" s="150">
        <v>1987.12</v>
      </c>
      <c r="G25" s="150"/>
    </row>
    <row r="26" ht="20.1" customHeight="1" spans="1:7">
      <c r="A26" s="153" t="s">
        <v>23</v>
      </c>
      <c r="B26" s="173">
        <v>58.05</v>
      </c>
      <c r="C26" s="173"/>
      <c r="D26" s="173">
        <v>25</v>
      </c>
      <c r="E26" s="173"/>
      <c r="F26" s="173">
        <v>32.53</v>
      </c>
      <c r="G26" s="173"/>
    </row>
    <row r="27" ht="20.1" customHeight="1" spans="1:7">
      <c r="A27" s="153" t="s">
        <v>24</v>
      </c>
      <c r="B27" s="173">
        <v>482.86</v>
      </c>
      <c r="C27" s="173"/>
      <c r="D27" s="173">
        <v>159</v>
      </c>
      <c r="E27" s="173"/>
      <c r="F27" s="173">
        <v>279.04</v>
      </c>
      <c r="G27" s="173"/>
    </row>
    <row r="28" ht="20.1" customHeight="1" spans="1:7">
      <c r="A28" s="153" t="s">
        <v>25</v>
      </c>
      <c r="B28" s="173">
        <v>16.37</v>
      </c>
      <c r="C28" s="173"/>
      <c r="D28" s="173">
        <v>18</v>
      </c>
      <c r="E28" s="173"/>
      <c r="F28" s="173">
        <v>7.47</v>
      </c>
      <c r="G28" s="173"/>
    </row>
    <row r="29" ht="20.1" customHeight="1" spans="1:7">
      <c r="A29" s="152" t="s">
        <v>26</v>
      </c>
      <c r="B29" s="150" t="s">
        <v>27</v>
      </c>
      <c r="C29" s="150"/>
      <c r="D29" s="150">
        <v>1161.65</v>
      </c>
      <c r="E29" s="150"/>
      <c r="F29" s="150">
        <v>2849.31</v>
      </c>
      <c r="G29" s="150"/>
    </row>
    <row r="30" ht="20.1" customHeight="1" spans="1:7">
      <c r="A30" s="152" t="s">
        <v>28</v>
      </c>
      <c r="B30" s="150" t="s">
        <v>27</v>
      </c>
      <c r="C30" s="150"/>
      <c r="D30" s="159"/>
      <c r="E30" s="159"/>
      <c r="F30" s="159"/>
      <c r="G30" s="159"/>
    </row>
    <row r="31" s="145" customFormat="1" ht="20.1" customHeight="1" spans="1:7">
      <c r="A31" s="148" t="s">
        <v>29</v>
      </c>
      <c r="B31" s="148" t="s">
        <v>30</v>
      </c>
      <c r="C31" s="148" t="s">
        <v>31</v>
      </c>
      <c r="D31" s="148" t="s">
        <v>32</v>
      </c>
      <c r="E31" s="148" t="s">
        <v>33</v>
      </c>
      <c r="F31" s="148" t="s">
        <v>34</v>
      </c>
      <c r="G31" s="148" t="s">
        <v>35</v>
      </c>
    </row>
    <row r="32" ht="20.1" customHeight="1" spans="1:7">
      <c r="A32" s="150" t="s">
        <v>36</v>
      </c>
      <c r="B32" s="174" t="s">
        <v>37</v>
      </c>
      <c r="C32" s="150"/>
      <c r="D32" s="150"/>
      <c r="E32" s="150"/>
      <c r="F32" s="150"/>
      <c r="G32" s="150"/>
    </row>
    <row r="33" ht="20.1" customHeight="1" spans="1:7">
      <c r="A33" s="42"/>
      <c r="B33" s="150"/>
      <c r="C33" s="153"/>
      <c r="D33" s="153"/>
      <c r="E33" s="153"/>
      <c r="F33" s="153"/>
      <c r="G33" s="153"/>
    </row>
    <row r="34" ht="125.1" customHeight="1" spans="1:7">
      <c r="A34" s="148" t="s">
        <v>38</v>
      </c>
      <c r="B34" s="175"/>
      <c r="C34" s="176"/>
      <c r="D34" s="176"/>
      <c r="E34" s="176"/>
      <c r="F34" s="176"/>
      <c r="G34" s="176"/>
    </row>
    <row r="35" ht="38.1" customHeight="1" spans="1:7">
      <c r="A35" s="177" t="s">
        <v>39</v>
      </c>
      <c r="B35" s="177"/>
      <c r="C35" s="177"/>
      <c r="D35" s="177"/>
      <c r="E35" s="177"/>
      <c r="F35" s="177"/>
      <c r="G35" s="177"/>
    </row>
    <row r="36" ht="20.1" customHeight="1" spans="1:1">
      <c r="A36" s="178" t="s">
        <v>40</v>
      </c>
    </row>
    <row r="37" ht="20.1" customHeight="1" spans="1:7">
      <c r="A37" s="179" t="s">
        <v>41</v>
      </c>
      <c r="B37" s="179"/>
      <c r="C37" s="179"/>
      <c r="D37" s="179"/>
      <c r="E37" s="179"/>
      <c r="F37" s="179"/>
      <c r="G37" s="179"/>
    </row>
    <row r="38" ht="20.1" customHeight="1"/>
  </sheetData>
  <mergeCells count="93">
    <mergeCell ref="A2:G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F7:G7"/>
    <mergeCell ref="B8:C8"/>
    <mergeCell ref="D8:E8"/>
    <mergeCell ref="F8:G8"/>
    <mergeCell ref="B9:C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4:G34"/>
    <mergeCell ref="A35:G35"/>
    <mergeCell ref="A37:G37"/>
    <mergeCell ref="A3:A4"/>
    <mergeCell ref="A15:A22"/>
    <mergeCell ref="C31:C32"/>
    <mergeCell ref="D31:D32"/>
    <mergeCell ref="E31:E32"/>
    <mergeCell ref="F31:F32"/>
    <mergeCell ref="G31:G32"/>
  </mergeCells>
  <pageMargins left="0.747916666666667" right="0.747916666666667" top="0.786805555555556" bottom="0.393055555555556" header="0.511805555555556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26"/>
  <sheetViews>
    <sheetView workbookViewId="0">
      <selection activeCell="A2" sqref="A2:J2"/>
    </sheetView>
  </sheetViews>
  <sheetFormatPr defaultColWidth="8.75" defaultRowHeight="13.5"/>
  <cols>
    <col min="1" max="1" width="8.375" customWidth="1"/>
    <col min="4" max="4" width="12.125"/>
    <col min="5" max="5" width="5" customWidth="1"/>
    <col min="7" max="7" width="11.625" customWidth="1"/>
    <col min="8" max="8" width="8.75" style="107"/>
    <col min="9" max="9" width="7.25" style="107" customWidth="1"/>
    <col min="10" max="10" width="13.5" customWidth="1"/>
  </cols>
  <sheetData>
    <row r="1" ht="20.25" customHeight="1" spans="1:1">
      <c r="A1" s="108" t="s">
        <v>42</v>
      </c>
    </row>
    <row r="2" ht="22.5" spans="1:10">
      <c r="A2" s="109" t="s">
        <v>43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28.5" customHeight="1" spans="1:10">
      <c r="A3" s="111" t="s">
        <v>44</v>
      </c>
      <c r="B3" s="112" t="s">
        <v>45</v>
      </c>
      <c r="C3" s="112"/>
      <c r="D3" s="112"/>
      <c r="E3" s="112"/>
      <c r="F3" s="112"/>
      <c r="G3" s="112"/>
      <c r="H3" s="112"/>
      <c r="I3" s="112"/>
      <c r="J3" s="112"/>
    </row>
    <row r="4" ht="35.25" customHeight="1" spans="1:10">
      <c r="A4" s="112" t="s">
        <v>46</v>
      </c>
      <c r="B4" s="112"/>
      <c r="C4" s="112"/>
      <c r="D4" s="112" t="s">
        <v>47</v>
      </c>
      <c r="E4" s="113" t="s">
        <v>48</v>
      </c>
      <c r="F4" s="114"/>
      <c r="G4" s="115" t="s">
        <v>49</v>
      </c>
      <c r="H4" s="115" t="s">
        <v>50</v>
      </c>
      <c r="I4" s="115" t="s">
        <v>51</v>
      </c>
      <c r="J4" s="115" t="s">
        <v>52</v>
      </c>
    </row>
    <row r="5" s="99" customFormat="1" ht="25.5" customHeight="1" spans="1:10">
      <c r="A5" s="11"/>
      <c r="B5" s="9" t="s">
        <v>53</v>
      </c>
      <c r="C5" s="9"/>
      <c r="D5" s="116">
        <v>9375.82</v>
      </c>
      <c r="E5" s="116">
        <v>1198.75</v>
      </c>
      <c r="F5" s="116"/>
      <c r="G5" s="116">
        <v>13028.91</v>
      </c>
      <c r="H5" s="9">
        <v>10</v>
      </c>
      <c r="I5" s="142">
        <v>0.0109</v>
      </c>
      <c r="J5" s="14">
        <v>9.5</v>
      </c>
    </row>
    <row r="6" s="99" customFormat="1" ht="25.5" customHeight="1" spans="1:10">
      <c r="A6" s="112"/>
      <c r="B6" s="117" t="s">
        <v>54</v>
      </c>
      <c r="C6" s="118"/>
      <c r="D6" s="118"/>
      <c r="E6" s="118"/>
      <c r="F6" s="119"/>
      <c r="G6" s="10" t="s">
        <v>55</v>
      </c>
      <c r="H6" s="9"/>
      <c r="I6" s="9"/>
      <c r="J6" s="10"/>
    </row>
    <row r="7" s="99" customFormat="1" ht="25.5" customHeight="1" spans="1:10">
      <c r="A7" s="112"/>
      <c r="B7" s="120" t="s">
        <v>56</v>
      </c>
      <c r="C7" s="121"/>
      <c r="D7" s="121"/>
      <c r="E7" s="122">
        <v>6315.82</v>
      </c>
      <c r="F7" s="122"/>
      <c r="G7" s="120" t="s">
        <v>57</v>
      </c>
      <c r="H7" s="121"/>
      <c r="I7" s="121"/>
      <c r="J7" s="15">
        <v>5748.02</v>
      </c>
    </row>
    <row r="8" s="99" customFormat="1" ht="25.5" customHeight="1" spans="1:10">
      <c r="A8" s="112"/>
      <c r="B8" s="120" t="s">
        <v>58</v>
      </c>
      <c r="C8" s="121"/>
      <c r="D8" s="121"/>
      <c r="E8" s="122"/>
      <c r="F8" s="122"/>
      <c r="G8" s="120" t="s">
        <v>59</v>
      </c>
      <c r="H8" s="121"/>
      <c r="I8" s="121"/>
      <c r="J8" s="15">
        <v>3627.8</v>
      </c>
    </row>
    <row r="9" ht="25.5" customHeight="1" spans="1:10">
      <c r="A9" s="112"/>
      <c r="B9" s="113" t="s">
        <v>60</v>
      </c>
      <c r="C9" s="123"/>
      <c r="D9" s="123"/>
      <c r="E9" s="122">
        <v>3060</v>
      </c>
      <c r="F9" s="122"/>
      <c r="G9" s="120"/>
      <c r="H9" s="121"/>
      <c r="I9" s="121"/>
      <c r="J9" s="15"/>
    </row>
    <row r="10" ht="25.5" customHeight="1" spans="1:10">
      <c r="A10" s="112"/>
      <c r="B10" s="113" t="s">
        <v>61</v>
      </c>
      <c r="C10" s="123"/>
      <c r="D10" s="123"/>
      <c r="E10" s="122"/>
      <c r="F10" s="122"/>
      <c r="G10" s="120"/>
      <c r="H10" s="121"/>
      <c r="I10" s="121"/>
      <c r="J10" s="15"/>
    </row>
    <row r="11" ht="25.5" customHeight="1" spans="1:10">
      <c r="A11" s="112" t="s">
        <v>62</v>
      </c>
      <c r="B11" s="112" t="s">
        <v>63</v>
      </c>
      <c r="C11" s="112"/>
      <c r="D11" s="112"/>
      <c r="E11" s="112"/>
      <c r="F11" s="112"/>
      <c r="G11" s="112" t="s">
        <v>64</v>
      </c>
      <c r="H11" s="112"/>
      <c r="I11" s="112"/>
      <c r="J11" s="112"/>
    </row>
    <row r="12" ht="89" customHeight="1" spans="1:10">
      <c r="A12" s="112"/>
      <c r="B12" s="111" t="s">
        <v>65</v>
      </c>
      <c r="C12" s="111"/>
      <c r="D12" s="111"/>
      <c r="E12" s="111"/>
      <c r="F12" s="111"/>
      <c r="G12" s="111" t="s">
        <v>66</v>
      </c>
      <c r="H12" s="112"/>
      <c r="I12" s="112"/>
      <c r="J12" s="111"/>
    </row>
    <row r="13" ht="39" customHeight="1" spans="1:10">
      <c r="A13" s="124" t="s">
        <v>67</v>
      </c>
      <c r="B13" s="112" t="s">
        <v>68</v>
      </c>
      <c r="C13" s="112" t="s">
        <v>69</v>
      </c>
      <c r="D13" s="112" t="s">
        <v>70</v>
      </c>
      <c r="E13" s="112"/>
      <c r="F13" s="112" t="s">
        <v>71</v>
      </c>
      <c r="G13" s="125" t="s">
        <v>72</v>
      </c>
      <c r="H13" s="112" t="s">
        <v>50</v>
      </c>
      <c r="I13" s="112" t="s">
        <v>52</v>
      </c>
      <c r="J13" s="112" t="s">
        <v>73</v>
      </c>
    </row>
    <row r="14" ht="25" customHeight="1" spans="1:10">
      <c r="A14" s="115" t="s">
        <v>67</v>
      </c>
      <c r="B14" s="115" t="s">
        <v>74</v>
      </c>
      <c r="C14" s="115" t="s">
        <v>75</v>
      </c>
      <c r="D14" s="113" t="s">
        <v>76</v>
      </c>
      <c r="E14" s="114"/>
      <c r="F14" s="126">
        <v>0.75</v>
      </c>
      <c r="G14" s="127">
        <v>0.8064</v>
      </c>
      <c r="H14" s="112">
        <v>10</v>
      </c>
      <c r="I14" s="112">
        <v>10</v>
      </c>
      <c r="J14" s="112"/>
    </row>
    <row r="15" ht="23.25" customHeight="1" spans="1:10">
      <c r="A15" s="128"/>
      <c r="B15" s="128"/>
      <c r="C15" s="128"/>
      <c r="D15" s="112" t="s">
        <v>77</v>
      </c>
      <c r="E15" s="112"/>
      <c r="F15" s="129">
        <v>6</v>
      </c>
      <c r="G15" s="130">
        <v>9</v>
      </c>
      <c r="H15" s="112">
        <v>10</v>
      </c>
      <c r="I15" s="112">
        <v>10</v>
      </c>
      <c r="J15" s="111"/>
    </row>
    <row r="16" ht="23.25" customHeight="1" spans="1:10">
      <c r="A16" s="128"/>
      <c r="B16" s="128"/>
      <c r="C16" s="131"/>
      <c r="D16" s="132" t="s">
        <v>78</v>
      </c>
      <c r="E16" s="133"/>
      <c r="F16" s="133" t="s">
        <v>79</v>
      </c>
      <c r="G16" s="134">
        <v>2816</v>
      </c>
      <c r="H16" s="134">
        <v>10</v>
      </c>
      <c r="I16" s="143">
        <v>10</v>
      </c>
      <c r="J16" s="111"/>
    </row>
    <row r="17" ht="35" customHeight="1" spans="1:10">
      <c r="A17" s="128"/>
      <c r="B17" s="128"/>
      <c r="C17" s="112" t="s">
        <v>80</v>
      </c>
      <c r="D17" s="112" t="s">
        <v>81</v>
      </c>
      <c r="E17" s="112"/>
      <c r="F17" s="112" t="s">
        <v>82</v>
      </c>
      <c r="G17" s="112" t="s">
        <v>83</v>
      </c>
      <c r="H17" s="112">
        <v>10</v>
      </c>
      <c r="I17" s="112">
        <v>10</v>
      </c>
      <c r="J17" s="111"/>
    </row>
    <row r="18" ht="23.25" customHeight="1" spans="1:10">
      <c r="A18" s="128"/>
      <c r="B18" s="128"/>
      <c r="C18" s="112" t="s">
        <v>84</v>
      </c>
      <c r="D18" s="112" t="s">
        <v>85</v>
      </c>
      <c r="E18" s="112"/>
      <c r="F18" s="126">
        <v>1</v>
      </c>
      <c r="G18" s="126">
        <v>1</v>
      </c>
      <c r="H18" s="112">
        <v>5</v>
      </c>
      <c r="I18" s="112">
        <v>5</v>
      </c>
      <c r="J18" s="112"/>
    </row>
    <row r="19" ht="23.25" customHeight="1" spans="1:10">
      <c r="A19" s="128"/>
      <c r="B19" s="128"/>
      <c r="C19" s="112" t="s">
        <v>86</v>
      </c>
      <c r="D19" s="135" t="s">
        <v>87</v>
      </c>
      <c r="E19" s="136"/>
      <c r="F19" s="137">
        <v>1</v>
      </c>
      <c r="G19" s="126">
        <v>1</v>
      </c>
      <c r="H19" s="112">
        <v>5</v>
      </c>
      <c r="I19" s="112">
        <v>5</v>
      </c>
      <c r="J19" s="112"/>
    </row>
    <row r="20" s="99" customFormat="1" ht="33" customHeight="1" spans="1:10">
      <c r="A20" s="128"/>
      <c r="B20" s="112" t="s">
        <v>88</v>
      </c>
      <c r="C20" s="9" t="s">
        <v>89</v>
      </c>
      <c r="D20" s="9" t="s">
        <v>90</v>
      </c>
      <c r="E20" s="9"/>
      <c r="F20" s="9" t="s">
        <v>91</v>
      </c>
      <c r="G20" s="9" t="s">
        <v>91</v>
      </c>
      <c r="H20" s="9">
        <v>10</v>
      </c>
      <c r="I20" s="9">
        <v>10</v>
      </c>
      <c r="J20" s="9"/>
    </row>
    <row r="21" s="99" customFormat="1" ht="23.25" customHeight="1" spans="1:10">
      <c r="A21" s="128"/>
      <c r="B21" s="112"/>
      <c r="C21" s="9" t="s">
        <v>92</v>
      </c>
      <c r="D21" s="9" t="s">
        <v>93</v>
      </c>
      <c r="E21" s="9"/>
      <c r="F21" s="9" t="s">
        <v>91</v>
      </c>
      <c r="G21" s="138" t="s">
        <v>91</v>
      </c>
      <c r="H21" s="9">
        <v>10</v>
      </c>
      <c r="I21" s="9">
        <v>7</v>
      </c>
      <c r="J21" s="9"/>
    </row>
    <row r="22" s="99" customFormat="1" ht="23.25" customHeight="1" spans="1:10">
      <c r="A22" s="128"/>
      <c r="B22" s="112"/>
      <c r="C22" s="112" t="s">
        <v>94</v>
      </c>
      <c r="D22" s="9" t="s">
        <v>95</v>
      </c>
      <c r="E22" s="9"/>
      <c r="F22" s="9" t="s">
        <v>91</v>
      </c>
      <c r="G22" s="138" t="s">
        <v>91</v>
      </c>
      <c r="H22" s="9">
        <v>10</v>
      </c>
      <c r="I22" s="9">
        <v>8</v>
      </c>
      <c r="J22" s="9"/>
    </row>
    <row r="23" ht="44" customHeight="1" spans="1:10">
      <c r="A23" s="128"/>
      <c r="B23" s="112" t="s">
        <v>96</v>
      </c>
      <c r="C23" s="112" t="s">
        <v>97</v>
      </c>
      <c r="D23" s="112" t="s">
        <v>98</v>
      </c>
      <c r="E23" s="112"/>
      <c r="F23" s="112" t="s">
        <v>99</v>
      </c>
      <c r="G23" s="126">
        <v>0.98</v>
      </c>
      <c r="H23" s="112">
        <v>10</v>
      </c>
      <c r="I23" s="112">
        <v>10</v>
      </c>
      <c r="J23" s="111"/>
    </row>
    <row r="24" s="99" customFormat="1" ht="35" customHeight="1" spans="1:10">
      <c r="A24" s="9" t="s">
        <v>100</v>
      </c>
      <c r="B24" s="9"/>
      <c r="C24" s="9"/>
      <c r="D24" s="9"/>
      <c r="E24" s="9"/>
      <c r="F24" s="9"/>
      <c r="G24" s="9"/>
      <c r="H24" s="14">
        <v>100</v>
      </c>
      <c r="I24" s="14">
        <f>SUM(I14:I23,J5)</f>
        <v>94.5</v>
      </c>
      <c r="J24" s="10"/>
    </row>
    <row r="25" ht="12.75" customHeight="1" spans="1:10">
      <c r="A25" s="139" t="s">
        <v>40</v>
      </c>
      <c r="B25" s="140"/>
      <c r="C25" s="140"/>
      <c r="D25" s="140"/>
      <c r="E25" s="140"/>
      <c r="F25" s="140"/>
      <c r="G25" s="140"/>
      <c r="H25" s="141"/>
      <c r="I25" s="141"/>
      <c r="J25" s="140"/>
    </row>
    <row r="26" ht="33" customHeight="1" spans="1:10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</sheetData>
  <mergeCells count="43">
    <mergeCell ref="A2:J2"/>
    <mergeCell ref="B3:J3"/>
    <mergeCell ref="B4:C4"/>
    <mergeCell ref="E4:F4"/>
    <mergeCell ref="B5:C5"/>
    <mergeCell ref="E5:F5"/>
    <mergeCell ref="B6:F6"/>
    <mergeCell ref="G6:J6"/>
    <mergeCell ref="B7:D7"/>
    <mergeCell ref="E7:F7"/>
    <mergeCell ref="G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J11"/>
    <mergeCell ref="B12:F12"/>
    <mergeCell ref="G12:J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26:J26"/>
    <mergeCell ref="A4:A10"/>
    <mergeCell ref="A11:A12"/>
    <mergeCell ref="A14:A23"/>
    <mergeCell ref="B14:B19"/>
    <mergeCell ref="B20:B22"/>
    <mergeCell ref="C14:C16"/>
  </mergeCells>
  <pageMargins left="0.393700787401575" right="0.393700787401575" top="0.78740157480315" bottom="0.590551181102362" header="0.511811023622047" footer="0.393700787401575"/>
  <pageSetup paperSize="9" orientation="portrait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24"/>
  <sheetViews>
    <sheetView topLeftCell="A2" workbookViewId="0">
      <selection activeCell="A2" sqref="A2:I2"/>
    </sheetView>
  </sheetViews>
  <sheetFormatPr defaultColWidth="8.75" defaultRowHeight="13.5"/>
  <cols>
    <col min="1" max="1" width="5.75" style="99" customWidth="1"/>
    <col min="2" max="2" width="6.375" style="99" customWidth="1"/>
    <col min="3" max="3" width="5.75" style="99" customWidth="1"/>
    <col min="4" max="4" width="15.5" style="100" customWidth="1"/>
    <col min="5" max="6" width="15.5" style="99" customWidth="1"/>
    <col min="7" max="7" width="6.125" style="101" customWidth="1"/>
    <col min="8" max="8" width="9" style="101" customWidth="1"/>
    <col min="9" max="9" width="13.25" style="101" customWidth="1"/>
    <col min="10" max="16384" width="8.75" style="99"/>
  </cols>
  <sheetData>
    <row r="1" ht="21" customHeight="1" spans="1:1">
      <c r="A1" s="102" t="s">
        <v>101</v>
      </c>
    </row>
    <row r="2" ht="29.1" customHeight="1" spans="1:9">
      <c r="A2" s="103" t="s">
        <v>102</v>
      </c>
      <c r="B2" s="104"/>
      <c r="C2" s="104"/>
      <c r="D2" s="105"/>
      <c r="E2" s="104"/>
      <c r="F2" s="104"/>
      <c r="G2" s="104"/>
      <c r="H2" s="104"/>
      <c r="I2" s="104"/>
    </row>
    <row r="3" s="95" customFormat="1" ht="27" customHeight="1" spans="1:9">
      <c r="A3" s="8" t="s">
        <v>103</v>
      </c>
      <c r="B3" s="8"/>
      <c r="C3" s="8" t="s">
        <v>104</v>
      </c>
      <c r="D3" s="8"/>
      <c r="E3" s="8"/>
      <c r="F3" s="8"/>
      <c r="G3" s="8"/>
      <c r="H3" s="8"/>
      <c r="I3" s="8"/>
    </row>
    <row r="4" s="96" customFormat="1" ht="27" customHeight="1" spans="1:9">
      <c r="A4" s="9" t="s">
        <v>105</v>
      </c>
      <c r="B4" s="9"/>
      <c r="C4" s="9" t="s">
        <v>106</v>
      </c>
      <c r="D4" s="9"/>
      <c r="E4" s="9"/>
      <c r="F4" s="9" t="s">
        <v>107</v>
      </c>
      <c r="G4" s="9" t="s">
        <v>108</v>
      </c>
      <c r="H4" s="9"/>
      <c r="I4" s="10"/>
    </row>
    <row r="5" s="96" customFormat="1" ht="21.75" customHeight="1" spans="1:9">
      <c r="A5" s="9" t="s">
        <v>109</v>
      </c>
      <c r="B5" s="10"/>
      <c r="C5" s="10"/>
      <c r="D5" s="9" t="s">
        <v>110</v>
      </c>
      <c r="E5" s="9" t="s">
        <v>111</v>
      </c>
      <c r="F5" s="9" t="s">
        <v>111</v>
      </c>
      <c r="G5" s="9" t="s">
        <v>50</v>
      </c>
      <c r="H5" s="9" t="s">
        <v>112</v>
      </c>
      <c r="I5" s="9" t="s">
        <v>52</v>
      </c>
    </row>
    <row r="6" s="96" customFormat="1" ht="21.75" customHeight="1" spans="1:9">
      <c r="A6" s="9"/>
      <c r="B6" s="10"/>
      <c r="C6" s="10"/>
      <c r="D6" s="9" t="s">
        <v>113</v>
      </c>
      <c r="E6" s="9" t="s">
        <v>113</v>
      </c>
      <c r="F6" s="9" t="s">
        <v>114</v>
      </c>
      <c r="G6" s="9"/>
      <c r="H6" s="9"/>
      <c r="I6" s="9"/>
    </row>
    <row r="7" s="96" customFormat="1" ht="28.5" customHeight="1" spans="1:9">
      <c r="A7" s="11"/>
      <c r="B7" s="10" t="s">
        <v>115</v>
      </c>
      <c r="C7" s="10"/>
      <c r="D7" s="12">
        <v>200</v>
      </c>
      <c r="E7" s="12">
        <v>200</v>
      </c>
      <c r="F7" s="13">
        <v>140</v>
      </c>
      <c r="G7" s="9">
        <v>10</v>
      </c>
      <c r="H7" s="14">
        <f>F7/E7</f>
        <v>0.7</v>
      </c>
      <c r="I7" s="35">
        <v>10</v>
      </c>
    </row>
    <row r="8" s="96" customFormat="1" ht="28.5" customHeight="1" spans="1:9">
      <c r="A8" s="9"/>
      <c r="B8" s="10" t="s">
        <v>116</v>
      </c>
      <c r="C8" s="10"/>
      <c r="D8" s="12">
        <v>140</v>
      </c>
      <c r="E8" s="12">
        <v>140</v>
      </c>
      <c r="F8" s="13">
        <v>140</v>
      </c>
      <c r="G8" s="9"/>
      <c r="H8" s="9"/>
      <c r="I8" s="10"/>
    </row>
    <row r="9" s="96" customFormat="1" ht="27.75" customHeight="1" spans="1:9">
      <c r="A9" s="9"/>
      <c r="B9" s="15" t="s">
        <v>117</v>
      </c>
      <c r="C9" s="15"/>
      <c r="D9" s="12"/>
      <c r="E9" s="12"/>
      <c r="F9" s="13"/>
      <c r="G9" s="9"/>
      <c r="H9" s="9"/>
      <c r="I9" s="10"/>
    </row>
    <row r="10" s="96" customFormat="1" ht="21" customHeight="1" spans="1:9">
      <c r="A10" s="9"/>
      <c r="B10" s="15" t="s">
        <v>118</v>
      </c>
      <c r="C10" s="15"/>
      <c r="D10" s="10"/>
      <c r="E10" s="10"/>
      <c r="F10" s="10"/>
      <c r="G10" s="9"/>
      <c r="H10" s="9"/>
      <c r="I10" s="10"/>
    </row>
    <row r="11" s="96" customFormat="1" ht="22.5" customHeight="1" spans="1:9">
      <c r="A11" s="9" t="s">
        <v>62</v>
      </c>
      <c r="B11" s="9" t="s">
        <v>63</v>
      </c>
      <c r="C11" s="9"/>
      <c r="D11" s="9"/>
      <c r="E11" s="9"/>
      <c r="F11" s="9" t="s">
        <v>119</v>
      </c>
      <c r="G11" s="9"/>
      <c r="H11" s="9"/>
      <c r="I11" s="9"/>
    </row>
    <row r="12" s="96" customFormat="1" ht="34.5" customHeight="1" spans="1:9">
      <c r="A12" s="9"/>
      <c r="B12" s="106" t="s">
        <v>120</v>
      </c>
      <c r="C12" s="106"/>
      <c r="D12" s="106"/>
      <c r="E12" s="106"/>
      <c r="F12" s="10" t="s">
        <v>121</v>
      </c>
      <c r="G12" s="9"/>
      <c r="H12" s="9"/>
      <c r="I12" s="10"/>
    </row>
    <row r="13" s="97" customFormat="1" ht="24" spans="1:9">
      <c r="A13" s="17" t="s">
        <v>122</v>
      </c>
      <c r="B13" s="9" t="s">
        <v>123</v>
      </c>
      <c r="C13" s="9" t="s">
        <v>124</v>
      </c>
      <c r="D13" s="9" t="s">
        <v>70</v>
      </c>
      <c r="E13" s="9" t="s">
        <v>125</v>
      </c>
      <c r="F13" s="9" t="s">
        <v>72</v>
      </c>
      <c r="G13" s="9" t="s">
        <v>50</v>
      </c>
      <c r="H13" s="9" t="s">
        <v>52</v>
      </c>
      <c r="I13" s="9" t="s">
        <v>126</v>
      </c>
    </row>
    <row r="14" s="97" customFormat="1" ht="30" customHeight="1" spans="1:9">
      <c r="A14" s="18" t="s">
        <v>122</v>
      </c>
      <c r="B14" s="18" t="s">
        <v>127</v>
      </c>
      <c r="C14" s="9" t="s">
        <v>128</v>
      </c>
      <c r="D14" s="22" t="s">
        <v>129</v>
      </c>
      <c r="E14" s="20" t="s">
        <v>130</v>
      </c>
      <c r="F14" s="10" t="s">
        <v>131</v>
      </c>
      <c r="G14" s="9">
        <v>10</v>
      </c>
      <c r="H14" s="9">
        <v>10</v>
      </c>
      <c r="I14" s="10"/>
    </row>
    <row r="15" s="97" customFormat="1" ht="30" customHeight="1" spans="1:9">
      <c r="A15" s="21"/>
      <c r="B15" s="21"/>
      <c r="C15" s="18" t="s">
        <v>132</v>
      </c>
      <c r="D15" s="22" t="s">
        <v>133</v>
      </c>
      <c r="E15" s="24" t="s">
        <v>134</v>
      </c>
      <c r="F15" s="24" t="s">
        <v>134</v>
      </c>
      <c r="G15" s="9">
        <v>10</v>
      </c>
      <c r="H15" s="9">
        <v>9</v>
      </c>
      <c r="I15" s="10"/>
    </row>
    <row r="16" s="97" customFormat="1" ht="30" customHeight="1" spans="1:9">
      <c r="A16" s="21"/>
      <c r="B16" s="21"/>
      <c r="C16" s="18" t="s">
        <v>135</v>
      </c>
      <c r="D16" s="26" t="s">
        <v>136</v>
      </c>
      <c r="E16" s="24" t="s">
        <v>137</v>
      </c>
      <c r="F16" s="10" t="s">
        <v>137</v>
      </c>
      <c r="G16" s="9">
        <v>10</v>
      </c>
      <c r="H16" s="9">
        <v>10</v>
      </c>
      <c r="I16" s="36"/>
    </row>
    <row r="17" s="97" customFormat="1" ht="30" customHeight="1" spans="1:9">
      <c r="A17" s="21"/>
      <c r="B17" s="21"/>
      <c r="C17" s="18" t="s">
        <v>138</v>
      </c>
      <c r="D17" s="22" t="s">
        <v>139</v>
      </c>
      <c r="E17" s="24" t="s">
        <v>140</v>
      </c>
      <c r="F17" s="10" t="s">
        <v>141</v>
      </c>
      <c r="G17" s="9">
        <v>10</v>
      </c>
      <c r="H17" s="9">
        <v>10</v>
      </c>
      <c r="I17" s="10"/>
    </row>
    <row r="18" s="97" customFormat="1" ht="41" customHeight="1" spans="1:9">
      <c r="A18" s="21"/>
      <c r="B18" s="18" t="s">
        <v>142</v>
      </c>
      <c r="C18" s="18" t="s">
        <v>143</v>
      </c>
      <c r="D18" s="22" t="s">
        <v>144</v>
      </c>
      <c r="E18" s="24" t="s">
        <v>83</v>
      </c>
      <c r="F18" s="29" t="s">
        <v>83</v>
      </c>
      <c r="G18" s="9">
        <v>10</v>
      </c>
      <c r="H18" s="9">
        <v>10</v>
      </c>
      <c r="I18" s="10"/>
    </row>
    <row r="19" s="97" customFormat="1" ht="42" customHeight="1" spans="1:9">
      <c r="A19" s="21"/>
      <c r="B19" s="21"/>
      <c r="C19" s="18" t="s">
        <v>145</v>
      </c>
      <c r="D19" s="26" t="s">
        <v>146</v>
      </c>
      <c r="E19" s="24" t="s">
        <v>83</v>
      </c>
      <c r="F19" s="10" t="s">
        <v>83</v>
      </c>
      <c r="G19" s="9">
        <v>10</v>
      </c>
      <c r="H19" s="9">
        <v>10</v>
      </c>
      <c r="I19" s="10"/>
    </row>
    <row r="20" s="97" customFormat="1" ht="42" customHeight="1" spans="1:9">
      <c r="A20" s="21"/>
      <c r="B20" s="21"/>
      <c r="C20" s="18" t="s">
        <v>147</v>
      </c>
      <c r="D20" s="16" t="s">
        <v>146</v>
      </c>
      <c r="E20" s="24" t="s">
        <v>83</v>
      </c>
      <c r="F20" s="44" t="s">
        <v>83</v>
      </c>
      <c r="G20" s="9">
        <v>10</v>
      </c>
      <c r="H20" s="9">
        <v>10</v>
      </c>
      <c r="I20" s="10"/>
    </row>
    <row r="21" s="97" customFormat="1" ht="30" customHeight="1" spans="1:9">
      <c r="A21" s="21"/>
      <c r="B21" s="21"/>
      <c r="C21" s="9" t="s">
        <v>148</v>
      </c>
      <c r="D21" s="22" t="s">
        <v>149</v>
      </c>
      <c r="E21" s="24" t="s">
        <v>83</v>
      </c>
      <c r="F21" s="24" t="s">
        <v>83</v>
      </c>
      <c r="G21" s="9">
        <v>10</v>
      </c>
      <c r="H21" s="9">
        <v>9</v>
      </c>
      <c r="I21" s="10"/>
    </row>
    <row r="22" s="97" customFormat="1" ht="30" customHeight="1" spans="1:9">
      <c r="A22" s="21"/>
      <c r="B22" s="9" t="s">
        <v>150</v>
      </c>
      <c r="C22" s="9" t="s">
        <v>97</v>
      </c>
      <c r="D22" s="22" t="s">
        <v>151</v>
      </c>
      <c r="E22" s="27">
        <v>0.98</v>
      </c>
      <c r="F22" s="31">
        <v>0.98</v>
      </c>
      <c r="G22" s="9">
        <v>10</v>
      </c>
      <c r="H22" s="9">
        <v>9</v>
      </c>
      <c r="I22" s="10"/>
    </row>
    <row r="23" s="98" customFormat="1" ht="21.75" customHeight="1" spans="1:9">
      <c r="A23" s="8" t="s">
        <v>100</v>
      </c>
      <c r="B23" s="8"/>
      <c r="C23" s="8"/>
      <c r="D23" s="8"/>
      <c r="E23" s="8"/>
      <c r="F23" s="8"/>
      <c r="G23" s="8">
        <f>SUM(G14:G22)+G7</f>
        <v>100</v>
      </c>
      <c r="H23" s="32">
        <f>SUM(H14:H22)+I7</f>
        <v>97</v>
      </c>
      <c r="I23" s="37"/>
    </row>
    <row r="24" ht="26.1" customHeight="1" spans="1:9">
      <c r="A24" s="33" t="s">
        <v>152</v>
      </c>
      <c r="B24" s="33"/>
      <c r="C24" s="33"/>
      <c r="D24" s="34"/>
      <c r="E24" s="33"/>
      <c r="F24" s="33"/>
      <c r="G24" s="33"/>
      <c r="H24" s="33"/>
      <c r="I24" s="33"/>
    </row>
  </sheetData>
  <mergeCells count="25">
    <mergeCell ref="A2:I2"/>
    <mergeCell ref="A3:B3"/>
    <mergeCell ref="C3:I3"/>
    <mergeCell ref="A4:B4"/>
    <mergeCell ref="C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23:F23"/>
    <mergeCell ref="A24:I24"/>
    <mergeCell ref="A5:A10"/>
    <mergeCell ref="A11:A12"/>
    <mergeCell ref="A14:A22"/>
    <mergeCell ref="B14:B17"/>
    <mergeCell ref="B18:B21"/>
    <mergeCell ref="G5:G6"/>
    <mergeCell ref="H5:H6"/>
    <mergeCell ref="I5:I6"/>
    <mergeCell ref="B5:C6"/>
  </mergeCells>
  <pageMargins left="0.748031496062992" right="0.31496062992126" top="0.511811023622047" bottom="0.511811023622047" header="0.354330708661417" footer="0.275590551181102"/>
  <pageSetup paperSize="9" orientation="portrait"/>
  <headerFooter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F8" sqref="F8"/>
    </sheetView>
  </sheetViews>
  <sheetFormatPr defaultColWidth="9" defaultRowHeight="13.5"/>
  <cols>
    <col min="4" max="5" width="13.125"/>
    <col min="9" max="9" width="12.375" customWidth="1"/>
  </cols>
  <sheetData>
    <row r="1" ht="42" customHeight="1" spans="1:1">
      <c r="A1" t="s">
        <v>101</v>
      </c>
    </row>
    <row r="2" ht="23.25" spans="1:9">
      <c r="A2" s="53" t="s">
        <v>153</v>
      </c>
      <c r="B2" s="54"/>
      <c r="C2" s="54"/>
      <c r="D2" s="55"/>
      <c r="E2" s="54"/>
      <c r="F2" s="54"/>
      <c r="G2" s="54"/>
      <c r="H2" s="54"/>
      <c r="I2" s="87"/>
    </row>
    <row r="3" spans="1:9">
      <c r="A3" s="56" t="s">
        <v>103</v>
      </c>
      <c r="B3" s="57"/>
      <c r="C3" s="57" t="s">
        <v>154</v>
      </c>
      <c r="D3" s="57"/>
      <c r="E3" s="57"/>
      <c r="F3" s="57"/>
      <c r="G3" s="57"/>
      <c r="H3" s="57"/>
      <c r="I3" s="88"/>
    </row>
    <row r="4" spans="1:9">
      <c r="A4" s="58" t="s">
        <v>105</v>
      </c>
      <c r="B4" s="59"/>
      <c r="C4" s="59" t="s">
        <v>106</v>
      </c>
      <c r="D4" s="59"/>
      <c r="E4" s="59"/>
      <c r="F4" s="59" t="s">
        <v>107</v>
      </c>
      <c r="G4" s="59" t="s">
        <v>45</v>
      </c>
      <c r="H4" s="59"/>
      <c r="I4" s="89"/>
    </row>
    <row r="5" spans="1:9">
      <c r="A5" s="58" t="s">
        <v>109</v>
      </c>
      <c r="B5" s="59"/>
      <c r="C5" s="59"/>
      <c r="D5" s="59" t="s">
        <v>110</v>
      </c>
      <c r="E5" s="59" t="s">
        <v>111</v>
      </c>
      <c r="F5" s="59" t="s">
        <v>111</v>
      </c>
      <c r="G5" s="59" t="s">
        <v>50</v>
      </c>
      <c r="H5" s="59" t="s">
        <v>112</v>
      </c>
      <c r="I5" s="89" t="s">
        <v>52</v>
      </c>
    </row>
    <row r="6" spans="1:9">
      <c r="A6" s="58"/>
      <c r="B6" s="59"/>
      <c r="C6" s="59"/>
      <c r="D6" s="59" t="s">
        <v>113</v>
      </c>
      <c r="E6" s="59" t="s">
        <v>113</v>
      </c>
      <c r="F6" s="59" t="s">
        <v>114</v>
      </c>
      <c r="G6" s="59"/>
      <c r="H6" s="59"/>
      <c r="I6" s="89"/>
    </row>
    <row r="7" spans="1:9">
      <c r="A7" s="60"/>
      <c r="B7" s="59" t="s">
        <v>115</v>
      </c>
      <c r="C7" s="59"/>
      <c r="D7" s="61">
        <v>560</v>
      </c>
      <c r="E7" s="61">
        <v>560</v>
      </c>
      <c r="F7" s="59">
        <v>560</v>
      </c>
      <c r="G7" s="59">
        <v>10</v>
      </c>
      <c r="H7" s="62">
        <v>100</v>
      </c>
      <c r="I7" s="90">
        <v>10</v>
      </c>
    </row>
    <row r="8" spans="1:9">
      <c r="A8" s="58"/>
      <c r="B8" s="59" t="s">
        <v>116</v>
      </c>
      <c r="C8" s="59"/>
      <c r="D8" s="61">
        <v>560</v>
      </c>
      <c r="E8" s="61">
        <v>560</v>
      </c>
      <c r="F8" s="59">
        <v>560</v>
      </c>
      <c r="G8" s="59"/>
      <c r="H8" s="59"/>
      <c r="I8" s="89"/>
    </row>
    <row r="9" spans="1:9">
      <c r="A9" s="58"/>
      <c r="B9" s="59" t="s">
        <v>117</v>
      </c>
      <c r="C9" s="59"/>
      <c r="D9" s="61"/>
      <c r="E9" s="61"/>
      <c r="F9" s="59"/>
      <c r="G9" s="59"/>
      <c r="H9" s="59"/>
      <c r="I9" s="89"/>
    </row>
    <row r="10" spans="1:9">
      <c r="A10" s="58"/>
      <c r="B10" s="59" t="s">
        <v>118</v>
      </c>
      <c r="C10" s="59"/>
      <c r="D10" s="59"/>
      <c r="E10" s="59"/>
      <c r="F10" s="59"/>
      <c r="G10" s="59"/>
      <c r="H10" s="59"/>
      <c r="I10" s="89"/>
    </row>
    <row r="11" spans="1:9">
      <c r="A11" s="58" t="s">
        <v>62</v>
      </c>
      <c r="B11" s="59" t="s">
        <v>63</v>
      </c>
      <c r="C11" s="59"/>
      <c r="D11" s="59"/>
      <c r="E11" s="59"/>
      <c r="F11" s="59" t="s">
        <v>119</v>
      </c>
      <c r="G11" s="59"/>
      <c r="H11" s="59"/>
      <c r="I11" s="89"/>
    </row>
    <row r="12" spans="1:9">
      <c r="A12" s="58"/>
      <c r="B12" s="59" t="s">
        <v>155</v>
      </c>
      <c r="C12" s="59"/>
      <c r="D12" s="59"/>
      <c r="E12" s="59"/>
      <c r="F12" s="59" t="s">
        <v>156</v>
      </c>
      <c r="G12" s="59"/>
      <c r="H12" s="59"/>
      <c r="I12" s="89"/>
    </row>
    <row r="13" ht="24" spans="1:9">
      <c r="A13" s="63" t="s">
        <v>122</v>
      </c>
      <c r="B13" s="59" t="s">
        <v>123</v>
      </c>
      <c r="C13" s="59" t="s">
        <v>124</v>
      </c>
      <c r="D13" s="59" t="s">
        <v>70</v>
      </c>
      <c r="E13" s="59" t="s">
        <v>125</v>
      </c>
      <c r="F13" s="59" t="s">
        <v>72</v>
      </c>
      <c r="G13" s="59" t="s">
        <v>50</v>
      </c>
      <c r="H13" s="59" t="s">
        <v>52</v>
      </c>
      <c r="I13" s="89" t="s">
        <v>126</v>
      </c>
    </row>
    <row r="14" ht="36" customHeight="1" spans="1:9">
      <c r="A14" s="63" t="s">
        <v>122</v>
      </c>
      <c r="B14" s="64" t="s">
        <v>127</v>
      </c>
      <c r="C14" s="59" t="s">
        <v>128</v>
      </c>
      <c r="D14" s="65" t="s">
        <v>157</v>
      </c>
      <c r="E14" s="66"/>
      <c r="F14" s="65" t="s">
        <v>158</v>
      </c>
      <c r="G14" s="59">
        <v>10</v>
      </c>
      <c r="H14" s="59">
        <v>10</v>
      </c>
      <c r="I14" s="89"/>
    </row>
    <row r="15" ht="24" spans="1:9">
      <c r="A15" s="67"/>
      <c r="B15" s="68"/>
      <c r="C15" s="64" t="s">
        <v>132</v>
      </c>
      <c r="D15" s="69" t="s">
        <v>159</v>
      </c>
      <c r="E15" s="70" t="s">
        <v>134</v>
      </c>
      <c r="F15" s="70" t="s">
        <v>134</v>
      </c>
      <c r="G15" s="59">
        <v>10</v>
      </c>
      <c r="H15" s="59">
        <v>10</v>
      </c>
      <c r="I15" s="89"/>
    </row>
    <row r="16" ht="24" spans="1:9">
      <c r="A16" s="67"/>
      <c r="B16" s="68"/>
      <c r="C16" s="64" t="s">
        <v>135</v>
      </c>
      <c r="D16" s="71" t="s">
        <v>160</v>
      </c>
      <c r="E16" s="72" t="s">
        <v>161</v>
      </c>
      <c r="F16" s="59" t="s">
        <v>162</v>
      </c>
      <c r="G16" s="59">
        <v>10</v>
      </c>
      <c r="H16" s="59">
        <v>8</v>
      </c>
      <c r="I16" s="91" t="s">
        <v>163</v>
      </c>
    </row>
    <row r="17" ht="36" customHeight="1" spans="1:9">
      <c r="A17" s="67"/>
      <c r="B17" s="68"/>
      <c r="C17" s="64" t="s">
        <v>138</v>
      </c>
      <c r="D17" s="69" t="s">
        <v>164</v>
      </c>
      <c r="E17" s="70" t="s">
        <v>165</v>
      </c>
      <c r="F17" s="59" t="s">
        <v>165</v>
      </c>
      <c r="G17" s="59">
        <v>10</v>
      </c>
      <c r="H17" s="59">
        <v>10</v>
      </c>
      <c r="I17" s="92"/>
    </row>
    <row r="18" ht="36" spans="1:9">
      <c r="A18" s="67"/>
      <c r="B18" s="64" t="s">
        <v>142</v>
      </c>
      <c r="C18" s="64" t="s">
        <v>143</v>
      </c>
      <c r="D18" s="73" t="s">
        <v>166</v>
      </c>
      <c r="E18" s="70" t="s">
        <v>83</v>
      </c>
      <c r="F18" s="74" t="s">
        <v>83</v>
      </c>
      <c r="G18" s="59">
        <v>10</v>
      </c>
      <c r="H18" s="59">
        <v>10</v>
      </c>
      <c r="I18" s="89"/>
    </row>
    <row r="19" ht="48" spans="1:9">
      <c r="A19" s="67"/>
      <c r="B19" s="68"/>
      <c r="C19" s="64" t="s">
        <v>145</v>
      </c>
      <c r="D19" s="75" t="s">
        <v>167</v>
      </c>
      <c r="E19" s="70" t="s">
        <v>83</v>
      </c>
      <c r="F19" s="59" t="s">
        <v>83</v>
      </c>
      <c r="G19" s="59">
        <v>10</v>
      </c>
      <c r="H19" s="59">
        <v>10</v>
      </c>
      <c r="I19" s="89"/>
    </row>
    <row r="20" ht="48" spans="1:9">
      <c r="A20" s="67"/>
      <c r="B20" s="68"/>
      <c r="C20" s="64" t="s">
        <v>147</v>
      </c>
      <c r="D20" s="76" t="s">
        <v>168</v>
      </c>
      <c r="E20" s="70" t="s">
        <v>169</v>
      </c>
      <c r="F20" s="77" t="s">
        <v>169</v>
      </c>
      <c r="G20" s="59">
        <v>5</v>
      </c>
      <c r="H20" s="59">
        <v>5</v>
      </c>
      <c r="I20" s="89"/>
    </row>
    <row r="21" ht="24" spans="1:9">
      <c r="A21" s="67"/>
      <c r="B21" s="68"/>
      <c r="C21" s="59" t="s">
        <v>148</v>
      </c>
      <c r="D21" s="66" t="s">
        <v>170</v>
      </c>
      <c r="E21" s="70" t="s">
        <v>83</v>
      </c>
      <c r="F21" s="59" t="s">
        <v>83</v>
      </c>
      <c r="G21" s="59">
        <v>5</v>
      </c>
      <c r="H21" s="59">
        <v>5</v>
      </c>
      <c r="I21" s="89"/>
    </row>
    <row r="22" ht="36" spans="1:9">
      <c r="A22" s="67"/>
      <c r="B22" s="59" t="s">
        <v>150</v>
      </c>
      <c r="C22" s="59" t="s">
        <v>97</v>
      </c>
      <c r="D22" s="78" t="s">
        <v>151</v>
      </c>
      <c r="E22" s="79">
        <v>0.98</v>
      </c>
      <c r="F22" s="80">
        <v>0.98</v>
      </c>
      <c r="G22" s="59">
        <v>10</v>
      </c>
      <c r="H22" s="59">
        <v>10</v>
      </c>
      <c r="I22" s="89"/>
    </row>
    <row r="23" ht="14.25" spans="1:9">
      <c r="A23" s="81" t="s">
        <v>100</v>
      </c>
      <c r="B23" s="82"/>
      <c r="C23" s="82"/>
      <c r="D23" s="82"/>
      <c r="E23" s="82"/>
      <c r="F23" s="82"/>
      <c r="G23" s="82"/>
      <c r="H23" s="83">
        <v>98</v>
      </c>
      <c r="I23" s="93"/>
    </row>
    <row r="24" ht="28" customHeight="1" spans="1:9">
      <c r="A24" s="84" t="s">
        <v>171</v>
      </c>
      <c r="B24" s="85"/>
      <c r="C24" s="85"/>
      <c r="D24" s="86"/>
      <c r="E24" s="85"/>
      <c r="F24" s="85"/>
      <c r="G24" s="85"/>
      <c r="H24" s="85"/>
      <c r="I24" s="94"/>
    </row>
  </sheetData>
  <mergeCells count="25">
    <mergeCell ref="A2:I2"/>
    <mergeCell ref="A3:B3"/>
    <mergeCell ref="C3:I3"/>
    <mergeCell ref="A4:B4"/>
    <mergeCell ref="C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23:F23"/>
    <mergeCell ref="A24:I24"/>
    <mergeCell ref="A5:A10"/>
    <mergeCell ref="A11:A12"/>
    <mergeCell ref="A14:A22"/>
    <mergeCell ref="B14:B17"/>
    <mergeCell ref="B18:B21"/>
    <mergeCell ref="G5:G6"/>
    <mergeCell ref="H5:H6"/>
    <mergeCell ref="I5:I6"/>
    <mergeCell ref="B5:C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F7" sqref="F7"/>
    </sheetView>
  </sheetViews>
  <sheetFormatPr defaultColWidth="9" defaultRowHeight="13.5"/>
  <cols>
    <col min="4" max="5" width="11.125"/>
  </cols>
  <sheetData>
    <row r="1" ht="22.5" spans="1:9">
      <c r="A1" s="5" t="s">
        <v>172</v>
      </c>
      <c r="B1" s="6"/>
      <c r="C1" s="6"/>
      <c r="D1" s="7"/>
      <c r="E1" s="6"/>
      <c r="F1" s="6"/>
      <c r="G1" s="6"/>
      <c r="H1" s="6"/>
      <c r="I1" s="6"/>
    </row>
    <row r="2" spans="1:9">
      <c r="A2" s="8" t="s">
        <v>103</v>
      </c>
      <c r="B2" s="8"/>
      <c r="C2" s="8" t="s">
        <v>173</v>
      </c>
      <c r="D2" s="8"/>
      <c r="E2" s="8"/>
      <c r="F2" s="8"/>
      <c r="G2" s="8"/>
      <c r="H2" s="8"/>
      <c r="I2" s="8"/>
    </row>
    <row r="3" spans="1:9">
      <c r="A3" s="9" t="s">
        <v>105</v>
      </c>
      <c r="B3" s="9"/>
      <c r="C3" s="9" t="s">
        <v>174</v>
      </c>
      <c r="D3" s="9"/>
      <c r="E3" s="9"/>
      <c r="F3" s="9" t="s">
        <v>107</v>
      </c>
      <c r="G3" s="9" t="s">
        <v>45</v>
      </c>
      <c r="H3" s="9"/>
      <c r="I3" s="10"/>
    </row>
    <row r="4" spans="1:9">
      <c r="A4" s="9" t="s">
        <v>109</v>
      </c>
      <c r="B4" s="10"/>
      <c r="C4" s="10"/>
      <c r="D4" s="9" t="s">
        <v>110</v>
      </c>
      <c r="E4" s="9" t="s">
        <v>111</v>
      </c>
      <c r="F4" s="9" t="s">
        <v>111</v>
      </c>
      <c r="G4" s="9" t="s">
        <v>50</v>
      </c>
      <c r="H4" s="9" t="s">
        <v>112</v>
      </c>
      <c r="I4" s="9" t="s">
        <v>52</v>
      </c>
    </row>
    <row r="5" spans="1:9">
      <c r="A5" s="9"/>
      <c r="B5" s="10"/>
      <c r="C5" s="10"/>
      <c r="D5" s="9" t="s">
        <v>113</v>
      </c>
      <c r="E5" s="9" t="s">
        <v>113</v>
      </c>
      <c r="F5" s="9" t="s">
        <v>114</v>
      </c>
      <c r="G5" s="9"/>
      <c r="H5" s="9"/>
      <c r="I5" s="9"/>
    </row>
    <row r="6" spans="1:9">
      <c r="A6" s="11"/>
      <c r="B6" s="10" t="s">
        <v>115</v>
      </c>
      <c r="C6" s="10"/>
      <c r="D6" s="12">
        <v>96</v>
      </c>
      <c r="E6" s="12">
        <v>96</v>
      </c>
      <c r="F6" s="9">
        <v>183.32</v>
      </c>
      <c r="G6" s="9">
        <v>10</v>
      </c>
      <c r="H6" s="51">
        <v>1.9096</v>
      </c>
      <c r="I6" s="35">
        <v>10</v>
      </c>
    </row>
    <row r="7" spans="1:9">
      <c r="A7" s="9"/>
      <c r="B7" s="10" t="s">
        <v>116</v>
      </c>
      <c r="C7" s="10"/>
      <c r="D7" s="12">
        <v>96</v>
      </c>
      <c r="E7" s="12">
        <v>96</v>
      </c>
      <c r="F7" s="9">
        <v>183.32</v>
      </c>
      <c r="G7" s="9"/>
      <c r="H7" s="9"/>
      <c r="I7" s="10"/>
    </row>
    <row r="8" spans="1:9">
      <c r="A8" s="9"/>
      <c r="B8" s="15" t="s">
        <v>117</v>
      </c>
      <c r="C8" s="15"/>
      <c r="D8" s="12"/>
      <c r="E8" s="12"/>
      <c r="F8" s="9">
        <v>0</v>
      </c>
      <c r="G8" s="9"/>
      <c r="H8" s="9"/>
      <c r="I8" s="10"/>
    </row>
    <row r="9" spans="1:9">
      <c r="A9" s="9"/>
      <c r="B9" s="15" t="s">
        <v>118</v>
      </c>
      <c r="C9" s="15"/>
      <c r="D9" s="10"/>
      <c r="E9" s="10"/>
      <c r="F9" s="9">
        <v>0</v>
      </c>
      <c r="G9" s="9"/>
      <c r="H9" s="9"/>
      <c r="I9" s="10"/>
    </row>
    <row r="10" spans="1:9">
      <c r="A10" s="9" t="s">
        <v>62</v>
      </c>
      <c r="B10" s="9" t="s">
        <v>63</v>
      </c>
      <c r="C10" s="9"/>
      <c r="D10" s="9"/>
      <c r="E10" s="9"/>
      <c r="F10" s="9" t="s">
        <v>119</v>
      </c>
      <c r="G10" s="9"/>
      <c r="H10" s="9"/>
      <c r="I10" s="9"/>
    </row>
    <row r="11" spans="1:9">
      <c r="A11" s="9"/>
      <c r="B11" s="16" t="s">
        <v>175</v>
      </c>
      <c r="C11" s="16"/>
      <c r="D11" s="16"/>
      <c r="E11" s="16"/>
      <c r="F11" s="16" t="s">
        <v>176</v>
      </c>
      <c r="G11" s="16"/>
      <c r="H11" s="16"/>
      <c r="I11" s="16"/>
    </row>
    <row r="12" ht="36" spans="1:9">
      <c r="A12" s="18" t="s">
        <v>122</v>
      </c>
      <c r="B12" s="9" t="s">
        <v>123</v>
      </c>
      <c r="C12" s="9" t="s">
        <v>124</v>
      </c>
      <c r="D12" s="9" t="s">
        <v>70</v>
      </c>
      <c r="E12" s="9" t="s">
        <v>125</v>
      </c>
      <c r="F12" s="9" t="s">
        <v>72</v>
      </c>
      <c r="G12" s="9" t="s">
        <v>50</v>
      </c>
      <c r="H12" s="9" t="s">
        <v>52</v>
      </c>
      <c r="I12" s="9" t="s">
        <v>126</v>
      </c>
    </row>
    <row r="13" ht="24" spans="1:9">
      <c r="A13" s="18" t="s">
        <v>122</v>
      </c>
      <c r="B13" s="18" t="s">
        <v>127</v>
      </c>
      <c r="C13" s="9" t="s">
        <v>75</v>
      </c>
      <c r="D13" s="22" t="s">
        <v>177</v>
      </c>
      <c r="E13" s="20">
        <v>183.326</v>
      </c>
      <c r="F13" s="10">
        <v>183.326</v>
      </c>
      <c r="G13" s="9">
        <v>10</v>
      </c>
      <c r="H13" s="9">
        <v>10</v>
      </c>
      <c r="I13" s="10"/>
    </row>
    <row r="14" ht="36" spans="1:9">
      <c r="A14" s="21"/>
      <c r="B14" s="21"/>
      <c r="C14" s="18" t="s">
        <v>132</v>
      </c>
      <c r="D14" s="22" t="s">
        <v>178</v>
      </c>
      <c r="E14" s="22" t="s">
        <v>179</v>
      </c>
      <c r="F14" s="22" t="s">
        <v>179</v>
      </c>
      <c r="G14" s="9">
        <v>10</v>
      </c>
      <c r="H14" s="9">
        <v>10</v>
      </c>
      <c r="I14" s="10"/>
    </row>
    <row r="15" ht="24" spans="1:9">
      <c r="A15" s="21"/>
      <c r="B15" s="21"/>
      <c r="C15" s="25"/>
      <c r="D15" s="26" t="s">
        <v>180</v>
      </c>
      <c r="E15" s="24" t="s">
        <v>181</v>
      </c>
      <c r="F15" s="24" t="s">
        <v>181</v>
      </c>
      <c r="G15" s="9">
        <v>10</v>
      </c>
      <c r="H15" s="9">
        <v>10</v>
      </c>
      <c r="I15" s="10"/>
    </row>
    <row r="16" ht="24" spans="1:9">
      <c r="A16" s="21"/>
      <c r="B16" s="21"/>
      <c r="C16" s="18" t="s">
        <v>84</v>
      </c>
      <c r="D16" s="26" t="s">
        <v>182</v>
      </c>
      <c r="E16" s="27">
        <v>1</v>
      </c>
      <c r="F16" s="28">
        <v>1</v>
      </c>
      <c r="G16" s="9">
        <v>10</v>
      </c>
      <c r="H16" s="9">
        <v>10</v>
      </c>
      <c r="I16" s="36"/>
    </row>
    <row r="17" ht="24" spans="1:9">
      <c r="A17" s="21"/>
      <c r="B17" s="21"/>
      <c r="C17" s="18" t="s">
        <v>86</v>
      </c>
      <c r="D17" s="22" t="s">
        <v>183</v>
      </c>
      <c r="E17" s="27">
        <v>1</v>
      </c>
      <c r="F17" s="28">
        <v>1</v>
      </c>
      <c r="G17" s="9">
        <v>10</v>
      </c>
      <c r="H17" s="9">
        <v>10</v>
      </c>
      <c r="I17" s="10"/>
    </row>
    <row r="18" spans="1:9">
      <c r="A18" s="21"/>
      <c r="B18" s="25"/>
      <c r="C18" s="25"/>
      <c r="D18" s="22"/>
      <c r="E18" s="24"/>
      <c r="F18" s="10"/>
      <c r="G18" s="9"/>
      <c r="H18" s="9"/>
      <c r="I18" s="10"/>
    </row>
    <row r="19" spans="1:9">
      <c r="A19" s="21"/>
      <c r="B19" s="18" t="s">
        <v>142</v>
      </c>
      <c r="C19" s="18" t="s">
        <v>143</v>
      </c>
      <c r="D19" s="22" t="s">
        <v>184</v>
      </c>
      <c r="E19" s="24" t="s">
        <v>185</v>
      </c>
      <c r="F19" s="29" t="s">
        <v>185</v>
      </c>
      <c r="G19" s="9">
        <v>7.5</v>
      </c>
      <c r="H19" s="9">
        <v>7.5</v>
      </c>
      <c r="I19" s="10"/>
    </row>
    <row r="20" spans="1:9">
      <c r="A20" s="21"/>
      <c r="B20" s="21"/>
      <c r="C20" s="25"/>
      <c r="D20" s="26"/>
      <c r="E20" s="24"/>
      <c r="F20" s="10"/>
      <c r="G20" s="9"/>
      <c r="H20" s="9"/>
      <c r="I20" s="10"/>
    </row>
    <row r="21" ht="24" spans="1:9">
      <c r="A21" s="21"/>
      <c r="B21" s="21"/>
      <c r="C21" s="18" t="s">
        <v>145</v>
      </c>
      <c r="D21" s="26" t="s">
        <v>186</v>
      </c>
      <c r="E21" s="27">
        <v>1</v>
      </c>
      <c r="F21" s="28">
        <v>1</v>
      </c>
      <c r="G21" s="9">
        <v>7.5</v>
      </c>
      <c r="H21" s="9">
        <v>7.5</v>
      </c>
      <c r="I21" s="10"/>
    </row>
    <row r="22" spans="1:9">
      <c r="A22" s="21"/>
      <c r="B22" s="21"/>
      <c r="C22" s="25"/>
      <c r="D22" s="26" t="s">
        <v>187</v>
      </c>
      <c r="E22" s="24" t="s">
        <v>188</v>
      </c>
      <c r="F22" s="10" t="s">
        <v>188</v>
      </c>
      <c r="G22" s="9">
        <v>7.5</v>
      </c>
      <c r="H22" s="9">
        <v>7.5</v>
      </c>
      <c r="I22" s="10"/>
    </row>
    <row r="23" spans="1:9">
      <c r="A23" s="21"/>
      <c r="B23" s="21"/>
      <c r="C23" s="18" t="s">
        <v>147</v>
      </c>
      <c r="D23" s="16"/>
      <c r="E23" s="24"/>
      <c r="F23" s="44"/>
      <c r="G23" s="9"/>
      <c r="H23" s="9"/>
      <c r="I23" s="10"/>
    </row>
    <row r="24" spans="1:9">
      <c r="A24" s="21"/>
      <c r="B24" s="21"/>
      <c r="C24" s="25"/>
      <c r="D24" s="16"/>
      <c r="E24" s="24"/>
      <c r="F24" s="44"/>
      <c r="G24" s="9"/>
      <c r="H24" s="9"/>
      <c r="I24" s="10"/>
    </row>
    <row r="25" ht="24" spans="1:9">
      <c r="A25" s="21"/>
      <c r="B25" s="21"/>
      <c r="C25" s="9" t="s">
        <v>94</v>
      </c>
      <c r="D25" s="22" t="s">
        <v>189</v>
      </c>
      <c r="E25" s="24" t="s">
        <v>190</v>
      </c>
      <c r="F25" s="24" t="s">
        <v>190</v>
      </c>
      <c r="G25" s="9">
        <v>7.5</v>
      </c>
      <c r="H25" s="9">
        <v>7.5</v>
      </c>
      <c r="I25" s="10"/>
    </row>
    <row r="26" spans="1:9">
      <c r="A26" s="21"/>
      <c r="B26" s="25"/>
      <c r="C26" s="9"/>
      <c r="D26" s="22"/>
      <c r="E26" s="44"/>
      <c r="F26" s="24"/>
      <c r="G26" s="9"/>
      <c r="H26" s="9"/>
      <c r="I26" s="10"/>
    </row>
    <row r="27" ht="24" spans="1:9">
      <c r="A27" s="21"/>
      <c r="B27" s="9" t="s">
        <v>150</v>
      </c>
      <c r="C27" s="9" t="s">
        <v>97</v>
      </c>
      <c r="D27" s="22" t="s">
        <v>191</v>
      </c>
      <c r="E27" s="52">
        <v>1</v>
      </c>
      <c r="F27" s="28">
        <v>1</v>
      </c>
      <c r="G27" s="9">
        <v>10</v>
      </c>
      <c r="H27" s="9">
        <v>10</v>
      </c>
      <c r="I27" s="10"/>
    </row>
    <row r="28" spans="1:9">
      <c r="A28" s="21"/>
      <c r="B28" s="9"/>
      <c r="C28" s="9"/>
      <c r="D28" s="26"/>
      <c r="E28" s="24"/>
      <c r="F28" s="9"/>
      <c r="G28" s="9"/>
      <c r="H28" s="9"/>
      <c r="I28" s="10"/>
    </row>
    <row r="29" spans="1:9">
      <c r="A29" s="8" t="s">
        <v>100</v>
      </c>
      <c r="B29" s="8"/>
      <c r="C29" s="8"/>
      <c r="D29" s="8"/>
      <c r="E29" s="8"/>
      <c r="F29" s="8"/>
      <c r="G29" s="8">
        <f>SUM(G13:G28)+G6</f>
        <v>100</v>
      </c>
      <c r="H29" s="32">
        <f>SUM(H13:H28)+I6</f>
        <v>100</v>
      </c>
      <c r="I29" s="37"/>
    </row>
    <row r="30" spans="1:9">
      <c r="A30" s="33" t="s">
        <v>192</v>
      </c>
      <c r="B30" s="33"/>
      <c r="C30" s="33"/>
      <c r="D30" s="34"/>
      <c r="E30" s="33"/>
      <c r="F30" s="33"/>
      <c r="G30" s="33"/>
      <c r="H30" s="33"/>
      <c r="I30" s="33"/>
    </row>
  </sheetData>
  <mergeCells count="33">
    <mergeCell ref="A1:I1"/>
    <mergeCell ref="A2:B2"/>
    <mergeCell ref="C2:I2"/>
    <mergeCell ref="A3:B3"/>
    <mergeCell ref="C3:E3"/>
    <mergeCell ref="G3:I3"/>
    <mergeCell ref="B6:C6"/>
    <mergeCell ref="B7:C7"/>
    <mergeCell ref="B8:C8"/>
    <mergeCell ref="B9:C9"/>
    <mergeCell ref="B10:E10"/>
    <mergeCell ref="F10:I10"/>
    <mergeCell ref="B11:E11"/>
    <mergeCell ref="F11:I11"/>
    <mergeCell ref="A29:F29"/>
    <mergeCell ref="A30:I30"/>
    <mergeCell ref="A4:A9"/>
    <mergeCell ref="A10:A11"/>
    <mergeCell ref="A13:A28"/>
    <mergeCell ref="B13:B18"/>
    <mergeCell ref="B19:B26"/>
    <mergeCell ref="B27:B28"/>
    <mergeCell ref="C14:C15"/>
    <mergeCell ref="C17:C18"/>
    <mergeCell ref="C19:C20"/>
    <mergeCell ref="C21:C22"/>
    <mergeCell ref="C23:C24"/>
    <mergeCell ref="C25:C26"/>
    <mergeCell ref="C27:C28"/>
    <mergeCell ref="G4:G5"/>
    <mergeCell ref="H4:H5"/>
    <mergeCell ref="I4:I5"/>
    <mergeCell ref="B4:C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workbookViewId="0">
      <selection activeCell="F8" sqref="F8"/>
    </sheetView>
  </sheetViews>
  <sheetFormatPr defaultColWidth="9" defaultRowHeight="13.5"/>
  <cols>
    <col min="4" max="4" width="13" customWidth="1"/>
    <col min="5" max="5" width="17.5" customWidth="1"/>
    <col min="6" max="6" width="21.375" customWidth="1"/>
    <col min="9" max="9" width="12.375" customWidth="1"/>
  </cols>
  <sheetData>
    <row r="1" ht="20.25" spans="1:9">
      <c r="A1" s="1" t="s">
        <v>101</v>
      </c>
      <c r="B1" s="2"/>
      <c r="C1" s="2"/>
      <c r="D1" s="3"/>
      <c r="E1" s="2"/>
      <c r="F1" s="2"/>
      <c r="G1" s="4"/>
      <c r="H1" s="4"/>
      <c r="I1" s="4"/>
    </row>
    <row r="2" ht="22.5" spans="1:9">
      <c r="A2" s="5" t="s">
        <v>193</v>
      </c>
      <c r="B2" s="6"/>
      <c r="C2" s="6"/>
      <c r="D2" s="7"/>
      <c r="E2" s="6"/>
      <c r="F2" s="6"/>
      <c r="G2" s="6"/>
      <c r="H2" s="6"/>
      <c r="I2" s="6"/>
    </row>
    <row r="3" ht="26" customHeight="1" spans="1:9">
      <c r="A3" s="8" t="s">
        <v>103</v>
      </c>
      <c r="B3" s="8"/>
      <c r="C3" s="8" t="s">
        <v>194</v>
      </c>
      <c r="D3" s="8"/>
      <c r="E3" s="8"/>
      <c r="F3" s="8"/>
      <c r="G3" s="8"/>
      <c r="H3" s="8"/>
      <c r="I3" s="8"/>
    </row>
    <row r="4" spans="1:9">
      <c r="A4" s="9" t="s">
        <v>105</v>
      </c>
      <c r="B4" s="9"/>
      <c r="C4" s="9" t="s">
        <v>195</v>
      </c>
      <c r="D4" s="9"/>
      <c r="E4" s="9"/>
      <c r="F4" s="9" t="s">
        <v>107</v>
      </c>
      <c r="G4" s="9" t="s">
        <v>45</v>
      </c>
      <c r="H4" s="9"/>
      <c r="I4" s="10"/>
    </row>
    <row r="5" spans="1:9">
      <c r="A5" s="9" t="s">
        <v>109</v>
      </c>
      <c r="B5" s="10"/>
      <c r="C5" s="10"/>
      <c r="D5" s="9" t="s">
        <v>110</v>
      </c>
      <c r="E5" s="9" t="s">
        <v>111</v>
      </c>
      <c r="F5" s="9" t="s">
        <v>111</v>
      </c>
      <c r="G5" s="9" t="s">
        <v>50</v>
      </c>
      <c r="H5" s="9" t="s">
        <v>112</v>
      </c>
      <c r="I5" s="9" t="s">
        <v>52</v>
      </c>
    </row>
    <row r="6" spans="1:9">
      <c r="A6" s="9"/>
      <c r="B6" s="10"/>
      <c r="C6" s="10"/>
      <c r="D6" s="9" t="s">
        <v>113</v>
      </c>
      <c r="E6" s="9" t="s">
        <v>113</v>
      </c>
      <c r="F6" s="9" t="s">
        <v>114</v>
      </c>
      <c r="G6" s="9"/>
      <c r="H6" s="9"/>
      <c r="I6" s="9"/>
    </row>
    <row r="7" spans="1:9">
      <c r="A7" s="11"/>
      <c r="B7" s="10" t="s">
        <v>115</v>
      </c>
      <c r="C7" s="10"/>
      <c r="D7" s="12">
        <v>230</v>
      </c>
      <c r="E7" s="12">
        <v>230</v>
      </c>
      <c r="F7" s="13">
        <v>229.4</v>
      </c>
      <c r="G7" s="9">
        <v>10</v>
      </c>
      <c r="H7" s="14">
        <f>F7/E7</f>
        <v>0.997391304347826</v>
      </c>
      <c r="I7" s="35">
        <f>G7*H7</f>
        <v>9.97391304347826</v>
      </c>
    </row>
    <row r="8" spans="1:9">
      <c r="A8" s="9"/>
      <c r="B8" s="10" t="s">
        <v>116</v>
      </c>
      <c r="C8" s="10"/>
      <c r="D8" s="12">
        <v>230</v>
      </c>
      <c r="E8" s="12">
        <v>230</v>
      </c>
      <c r="F8" s="13">
        <v>229.4</v>
      </c>
      <c r="G8" s="9"/>
      <c r="H8" s="9"/>
      <c r="I8" s="10"/>
    </row>
    <row r="9" spans="1:9">
      <c r="A9" s="9"/>
      <c r="B9" s="15" t="s">
        <v>117</v>
      </c>
      <c r="C9" s="15"/>
      <c r="D9" s="12"/>
      <c r="E9" s="12"/>
      <c r="F9" s="13"/>
      <c r="G9" s="9"/>
      <c r="H9" s="9"/>
      <c r="I9" s="10"/>
    </row>
    <row r="10" spans="1:9">
      <c r="A10" s="9"/>
      <c r="B10" s="15" t="s">
        <v>118</v>
      </c>
      <c r="C10" s="15"/>
      <c r="D10" s="10"/>
      <c r="E10" s="10"/>
      <c r="F10" s="10"/>
      <c r="G10" s="9"/>
      <c r="H10" s="9"/>
      <c r="I10" s="10"/>
    </row>
    <row r="11" spans="1:9">
      <c r="A11" s="9" t="s">
        <v>62</v>
      </c>
      <c r="B11" s="9" t="s">
        <v>63</v>
      </c>
      <c r="C11" s="9"/>
      <c r="D11" s="9"/>
      <c r="E11" s="9"/>
      <c r="F11" s="9" t="s">
        <v>119</v>
      </c>
      <c r="G11" s="9"/>
      <c r="H11" s="9"/>
      <c r="I11" s="9"/>
    </row>
    <row r="12" ht="65" customHeight="1" spans="1:9">
      <c r="A12" s="9"/>
      <c r="B12" s="16" t="s">
        <v>196</v>
      </c>
      <c r="C12" s="16"/>
      <c r="D12" s="16"/>
      <c r="E12" s="16"/>
      <c r="F12" s="10" t="s">
        <v>197</v>
      </c>
      <c r="G12" s="9"/>
      <c r="H12" s="9"/>
      <c r="I12" s="10"/>
    </row>
    <row r="13" ht="24" spans="1:9">
      <c r="A13" s="17" t="s">
        <v>122</v>
      </c>
      <c r="B13" s="9" t="s">
        <v>123</v>
      </c>
      <c r="C13" s="9" t="s">
        <v>124</v>
      </c>
      <c r="D13" s="9" t="s">
        <v>70</v>
      </c>
      <c r="E13" s="9" t="s">
        <v>125</v>
      </c>
      <c r="F13" s="9" t="s">
        <v>72</v>
      </c>
      <c r="G13" s="9" t="s">
        <v>50</v>
      </c>
      <c r="H13" s="9" t="s">
        <v>52</v>
      </c>
      <c r="I13" s="9" t="s">
        <v>126</v>
      </c>
    </row>
    <row r="14" ht="88" customHeight="1" spans="1:9">
      <c r="A14" s="18" t="s">
        <v>122</v>
      </c>
      <c r="B14" s="18" t="s">
        <v>127</v>
      </c>
      <c r="C14" s="18" t="s">
        <v>128</v>
      </c>
      <c r="D14" s="18" t="s">
        <v>198</v>
      </c>
      <c r="E14" s="18" t="s">
        <v>199</v>
      </c>
      <c r="F14" s="18" t="s">
        <v>200</v>
      </c>
      <c r="G14" s="18">
        <v>5</v>
      </c>
      <c r="H14" s="18">
        <v>4</v>
      </c>
      <c r="I14" s="18" t="s">
        <v>201</v>
      </c>
    </row>
    <row r="15" ht="62" customHeight="1" spans="1:9">
      <c r="A15" s="21"/>
      <c r="B15" s="21"/>
      <c r="C15" s="21"/>
      <c r="D15" s="18" t="s">
        <v>198</v>
      </c>
      <c r="E15" s="18" t="s">
        <v>202</v>
      </c>
      <c r="F15" s="18" t="s">
        <v>203</v>
      </c>
      <c r="G15" s="18">
        <v>5</v>
      </c>
      <c r="H15" s="18">
        <v>5</v>
      </c>
      <c r="I15" s="18"/>
    </row>
    <row r="16" ht="62" customHeight="1" spans="1:9">
      <c r="A16" s="21"/>
      <c r="B16" s="21"/>
      <c r="C16" s="21"/>
      <c r="D16" s="18" t="s">
        <v>204</v>
      </c>
      <c r="E16" s="18">
        <v>30</v>
      </c>
      <c r="F16" s="18">
        <v>30</v>
      </c>
      <c r="G16" s="18">
        <v>10</v>
      </c>
      <c r="H16" s="18">
        <v>10</v>
      </c>
      <c r="I16" s="18"/>
    </row>
    <row r="17" ht="77" customHeight="1" spans="1:9">
      <c r="A17" s="21"/>
      <c r="B17" s="21"/>
      <c r="C17" s="21"/>
      <c r="D17" s="18" t="s">
        <v>205</v>
      </c>
      <c r="E17" s="18" t="s">
        <v>206</v>
      </c>
      <c r="F17" s="18" t="s">
        <v>207</v>
      </c>
      <c r="G17" s="18">
        <v>10</v>
      </c>
      <c r="H17" s="18">
        <v>10</v>
      </c>
      <c r="I17" s="18"/>
    </row>
    <row r="18" ht="77" customHeight="1" spans="1:9">
      <c r="A18" s="21"/>
      <c r="B18" s="21"/>
      <c r="C18" s="18" t="s">
        <v>132</v>
      </c>
      <c r="D18" s="18" t="s">
        <v>208</v>
      </c>
      <c r="E18" s="18" t="s">
        <v>209</v>
      </c>
      <c r="F18" s="18" t="s">
        <v>210</v>
      </c>
      <c r="G18" s="18">
        <v>10</v>
      </c>
      <c r="H18" s="18">
        <v>10</v>
      </c>
      <c r="I18" s="18"/>
    </row>
    <row r="19" ht="77" customHeight="1" spans="1:9">
      <c r="A19" s="21"/>
      <c r="B19" s="21"/>
      <c r="C19" s="21"/>
      <c r="D19" s="18" t="s">
        <v>211</v>
      </c>
      <c r="E19" s="18" t="s">
        <v>212</v>
      </c>
      <c r="F19" s="18" t="s">
        <v>213</v>
      </c>
      <c r="G19" s="18">
        <v>5</v>
      </c>
      <c r="H19" s="18">
        <v>5</v>
      </c>
      <c r="I19" s="18"/>
    </row>
    <row r="20" ht="77" customHeight="1" spans="1:9">
      <c r="A20" s="21"/>
      <c r="B20" s="21"/>
      <c r="C20" s="18" t="s">
        <v>84</v>
      </c>
      <c r="D20" s="38" t="s">
        <v>214</v>
      </c>
      <c r="E20" s="39" t="s">
        <v>83</v>
      </c>
      <c r="F20" s="40" t="s">
        <v>83</v>
      </c>
      <c r="G20" s="18">
        <v>2.5</v>
      </c>
      <c r="H20" s="18">
        <v>2.5</v>
      </c>
      <c r="I20" s="50"/>
    </row>
    <row r="21" ht="26" customHeight="1" spans="1:9">
      <c r="A21" s="21"/>
      <c r="B21" s="21"/>
      <c r="C21" s="41" t="s">
        <v>86</v>
      </c>
      <c r="D21" s="22" t="s">
        <v>215</v>
      </c>
      <c r="E21" s="27">
        <v>0.95</v>
      </c>
      <c r="F21" s="28">
        <v>0.85</v>
      </c>
      <c r="G21" s="42">
        <v>2.5</v>
      </c>
      <c r="H21" s="42">
        <v>2.5</v>
      </c>
      <c r="I21" s="42"/>
    </row>
    <row r="22" ht="38" customHeight="1" spans="1:9">
      <c r="A22" s="21"/>
      <c r="B22" s="18" t="s">
        <v>142</v>
      </c>
      <c r="C22" s="18" t="s">
        <v>143</v>
      </c>
      <c r="D22" s="41" t="s">
        <v>216</v>
      </c>
      <c r="E22" s="43">
        <v>1</v>
      </c>
      <c r="F22" s="43">
        <v>1</v>
      </c>
      <c r="G22" s="9">
        <v>10</v>
      </c>
      <c r="H22" s="9">
        <v>10</v>
      </c>
      <c r="I22" s="10"/>
    </row>
    <row r="23" ht="32" customHeight="1" spans="1:9">
      <c r="A23" s="21"/>
      <c r="B23" s="21"/>
      <c r="C23" s="18" t="s">
        <v>217</v>
      </c>
      <c r="D23" s="22" t="s">
        <v>218</v>
      </c>
      <c r="E23" s="43">
        <v>1</v>
      </c>
      <c r="F23" s="43">
        <v>1</v>
      </c>
      <c r="G23" s="9">
        <v>10</v>
      </c>
      <c r="H23" s="9">
        <v>10</v>
      </c>
      <c r="I23" s="10"/>
    </row>
    <row r="24" ht="48" spans="1:9">
      <c r="A24" s="21"/>
      <c r="B24" s="21"/>
      <c r="C24" s="18" t="s">
        <v>147</v>
      </c>
      <c r="D24" s="26" t="s">
        <v>219</v>
      </c>
      <c r="E24" s="43">
        <v>1</v>
      </c>
      <c r="F24" s="43">
        <v>1</v>
      </c>
      <c r="G24" s="9">
        <v>5</v>
      </c>
      <c r="H24" s="9">
        <v>5</v>
      </c>
      <c r="I24" s="10"/>
    </row>
    <row r="25" ht="36" spans="1:9">
      <c r="A25" s="21"/>
      <c r="B25" s="21"/>
      <c r="C25" s="18" t="s">
        <v>220</v>
      </c>
      <c r="D25" s="16" t="s">
        <v>221</v>
      </c>
      <c r="E25" s="24" t="s">
        <v>222</v>
      </c>
      <c r="F25" s="44" t="s">
        <v>223</v>
      </c>
      <c r="G25" s="9">
        <v>5</v>
      </c>
      <c r="H25" s="9">
        <v>5</v>
      </c>
      <c r="I25" s="10"/>
    </row>
    <row r="26" ht="32" customHeight="1" spans="1:9">
      <c r="A26" s="21"/>
      <c r="B26" s="9" t="s">
        <v>150</v>
      </c>
      <c r="C26" s="9" t="s">
        <v>97</v>
      </c>
      <c r="D26" s="45" t="s">
        <v>224</v>
      </c>
      <c r="E26" s="46">
        <v>1</v>
      </c>
      <c r="F26" s="47">
        <v>1</v>
      </c>
      <c r="G26" s="45">
        <v>10</v>
      </c>
      <c r="H26" s="45">
        <v>10</v>
      </c>
      <c r="I26" s="45"/>
    </row>
    <row r="27" ht="50" customHeight="1" spans="1:9">
      <c r="A27" s="21"/>
      <c r="B27" s="9"/>
      <c r="C27" s="9"/>
      <c r="D27" s="48"/>
      <c r="E27" s="49"/>
      <c r="F27" s="48"/>
      <c r="G27" s="48"/>
      <c r="H27" s="48"/>
      <c r="I27" s="48"/>
    </row>
    <row r="28" spans="1:9">
      <c r="A28" s="8" t="s">
        <v>100</v>
      </c>
      <c r="B28" s="8"/>
      <c r="C28" s="8"/>
      <c r="D28" s="8"/>
      <c r="E28" s="8"/>
      <c r="F28" s="8"/>
      <c r="G28" s="8">
        <v>100</v>
      </c>
      <c r="H28" s="32">
        <v>99</v>
      </c>
      <c r="I28" s="37"/>
    </row>
    <row r="29" spans="1:9">
      <c r="A29" s="33" t="s">
        <v>225</v>
      </c>
      <c r="B29" s="33"/>
      <c r="C29" s="33"/>
      <c r="D29" s="34"/>
      <c r="E29" s="33"/>
      <c r="F29" s="33"/>
      <c r="G29" s="33"/>
      <c r="H29" s="33"/>
      <c r="I29" s="33"/>
    </row>
  </sheetData>
  <mergeCells count="33">
    <mergeCell ref="A2:I2"/>
    <mergeCell ref="A3:B3"/>
    <mergeCell ref="C3:I3"/>
    <mergeCell ref="A4:B4"/>
    <mergeCell ref="C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5:A10"/>
    <mergeCell ref="A11:A12"/>
    <mergeCell ref="A14:A27"/>
    <mergeCell ref="B14:B21"/>
    <mergeCell ref="B22:B25"/>
    <mergeCell ref="B26:B27"/>
    <mergeCell ref="C14:C17"/>
    <mergeCell ref="C18:C19"/>
    <mergeCell ref="C26:C27"/>
    <mergeCell ref="D26:D27"/>
    <mergeCell ref="E26:E27"/>
    <mergeCell ref="F26:F27"/>
    <mergeCell ref="G5:G6"/>
    <mergeCell ref="G26:G27"/>
    <mergeCell ref="H5:H6"/>
    <mergeCell ref="H26:H27"/>
    <mergeCell ref="I5:I6"/>
    <mergeCell ref="I26:I27"/>
    <mergeCell ref="B5:C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F8" sqref="F8"/>
    </sheetView>
  </sheetViews>
  <sheetFormatPr defaultColWidth="9" defaultRowHeight="13.5"/>
  <cols>
    <col min="4" max="5" width="13.125"/>
  </cols>
  <sheetData>
    <row r="1" ht="20.25" spans="1:9">
      <c r="A1" s="1" t="s">
        <v>101</v>
      </c>
      <c r="B1" s="2"/>
      <c r="C1" s="2"/>
      <c r="D1" s="3"/>
      <c r="E1" s="2"/>
      <c r="F1" s="2"/>
      <c r="G1" s="4"/>
      <c r="H1" s="4"/>
      <c r="I1" s="4"/>
    </row>
    <row r="2" ht="22.5" spans="1:9">
      <c r="A2" s="5" t="s">
        <v>226</v>
      </c>
      <c r="B2" s="6"/>
      <c r="C2" s="6"/>
      <c r="D2" s="7"/>
      <c r="E2" s="6"/>
      <c r="F2" s="6"/>
      <c r="G2" s="6"/>
      <c r="H2" s="6"/>
      <c r="I2" s="6"/>
    </row>
    <row r="3" spans="1:9">
      <c r="A3" s="8" t="s">
        <v>103</v>
      </c>
      <c r="B3" s="8"/>
      <c r="C3" s="8" t="s">
        <v>227</v>
      </c>
      <c r="D3" s="8"/>
      <c r="E3" s="8"/>
      <c r="F3" s="8"/>
      <c r="G3" s="8"/>
      <c r="H3" s="8"/>
      <c r="I3" s="8"/>
    </row>
    <row r="4" spans="1:9">
      <c r="A4" s="9" t="s">
        <v>105</v>
      </c>
      <c r="B4" s="9"/>
      <c r="C4" s="9" t="s">
        <v>106</v>
      </c>
      <c r="D4" s="9"/>
      <c r="E4" s="9"/>
      <c r="F4" s="9" t="s">
        <v>107</v>
      </c>
      <c r="G4" s="9" t="s">
        <v>45</v>
      </c>
      <c r="H4" s="9"/>
      <c r="I4" s="10"/>
    </row>
    <row r="5" spans="1:9">
      <c r="A5" s="9" t="s">
        <v>109</v>
      </c>
      <c r="B5" s="10"/>
      <c r="C5" s="10"/>
      <c r="D5" s="9" t="s">
        <v>110</v>
      </c>
      <c r="E5" s="9" t="s">
        <v>111</v>
      </c>
      <c r="F5" s="9" t="s">
        <v>111</v>
      </c>
      <c r="G5" s="9" t="s">
        <v>50</v>
      </c>
      <c r="H5" s="9" t="s">
        <v>112</v>
      </c>
      <c r="I5" s="9" t="s">
        <v>52</v>
      </c>
    </row>
    <row r="6" spans="1:9">
      <c r="A6" s="9"/>
      <c r="B6" s="10"/>
      <c r="C6" s="10"/>
      <c r="D6" s="9" t="s">
        <v>113</v>
      </c>
      <c r="E6" s="9" t="s">
        <v>113</v>
      </c>
      <c r="F6" s="9" t="s">
        <v>114</v>
      </c>
      <c r="G6" s="9"/>
      <c r="H6" s="9"/>
      <c r="I6" s="9"/>
    </row>
    <row r="7" spans="1:9">
      <c r="A7" s="11"/>
      <c r="B7" s="10" t="s">
        <v>115</v>
      </c>
      <c r="C7" s="10"/>
      <c r="D7" s="12">
        <v>243</v>
      </c>
      <c r="E7" s="12">
        <v>243</v>
      </c>
      <c r="F7" s="13">
        <v>243</v>
      </c>
      <c r="G7" s="9">
        <v>10</v>
      </c>
      <c r="H7" s="14">
        <v>1</v>
      </c>
      <c r="I7" s="35">
        <v>10</v>
      </c>
    </row>
    <row r="8" spans="1:9">
      <c r="A8" s="9"/>
      <c r="B8" s="10" t="s">
        <v>116</v>
      </c>
      <c r="C8" s="10"/>
      <c r="D8" s="12">
        <v>243</v>
      </c>
      <c r="E8" s="12">
        <v>243</v>
      </c>
      <c r="F8" s="13">
        <v>243</v>
      </c>
      <c r="G8" s="9"/>
      <c r="H8" s="9"/>
      <c r="I8" s="10"/>
    </row>
    <row r="9" spans="1:9">
      <c r="A9" s="9"/>
      <c r="B9" s="15" t="s">
        <v>117</v>
      </c>
      <c r="C9" s="15"/>
      <c r="D9" s="12"/>
      <c r="E9" s="12"/>
      <c r="F9" s="13"/>
      <c r="G9" s="9"/>
      <c r="H9" s="9"/>
      <c r="I9" s="10"/>
    </row>
    <row r="10" ht="21" customHeight="1" spans="1:9">
      <c r="A10" s="9"/>
      <c r="B10" s="15" t="s">
        <v>118</v>
      </c>
      <c r="C10" s="15"/>
      <c r="D10" s="10"/>
      <c r="E10" s="10"/>
      <c r="F10" s="10"/>
      <c r="G10" s="9"/>
      <c r="H10" s="9"/>
      <c r="I10" s="10"/>
    </row>
    <row r="11" spans="1:9">
      <c r="A11" s="9" t="s">
        <v>62</v>
      </c>
      <c r="B11" s="9" t="s">
        <v>63</v>
      </c>
      <c r="C11" s="9"/>
      <c r="D11" s="9"/>
      <c r="E11" s="9"/>
      <c r="F11" s="9" t="s">
        <v>119</v>
      </c>
      <c r="G11" s="9"/>
      <c r="H11" s="9"/>
      <c r="I11" s="9"/>
    </row>
    <row r="12" ht="26" customHeight="1" spans="1:9">
      <c r="A12" s="9"/>
      <c r="B12" s="16" t="s">
        <v>228</v>
      </c>
      <c r="C12" s="16"/>
      <c r="D12" s="16"/>
      <c r="E12" s="16"/>
      <c r="F12" s="10" t="s">
        <v>229</v>
      </c>
      <c r="G12" s="9"/>
      <c r="H12" s="9"/>
      <c r="I12" s="10"/>
    </row>
    <row r="13" ht="36" spans="1:9">
      <c r="A13" s="17" t="s">
        <v>122</v>
      </c>
      <c r="B13" s="9" t="s">
        <v>123</v>
      </c>
      <c r="C13" s="9" t="s">
        <v>124</v>
      </c>
      <c r="D13" s="9" t="s">
        <v>70</v>
      </c>
      <c r="E13" s="9" t="s">
        <v>125</v>
      </c>
      <c r="F13" s="9" t="s">
        <v>72</v>
      </c>
      <c r="G13" s="9" t="s">
        <v>50</v>
      </c>
      <c r="H13" s="9" t="s">
        <v>52</v>
      </c>
      <c r="I13" s="9" t="s">
        <v>126</v>
      </c>
    </row>
    <row r="14" ht="24" spans="1:9">
      <c r="A14" s="18" t="s">
        <v>122</v>
      </c>
      <c r="B14" s="18" t="s">
        <v>127</v>
      </c>
      <c r="C14" s="9" t="s">
        <v>128</v>
      </c>
      <c r="D14" s="19" t="s">
        <v>230</v>
      </c>
      <c r="E14" s="20" t="s">
        <v>231</v>
      </c>
      <c r="F14" s="10" t="s">
        <v>231</v>
      </c>
      <c r="G14" s="9">
        <v>20</v>
      </c>
      <c r="H14" s="9">
        <v>20</v>
      </c>
      <c r="I14" s="10"/>
    </row>
    <row r="15" ht="24" spans="1:9">
      <c r="A15" s="21"/>
      <c r="B15" s="21"/>
      <c r="C15" s="9"/>
      <c r="D15" s="22" t="s">
        <v>232</v>
      </c>
      <c r="E15" s="20" t="s">
        <v>231</v>
      </c>
      <c r="F15" s="23" t="s">
        <v>231</v>
      </c>
      <c r="G15" s="9">
        <v>10</v>
      </c>
      <c r="H15" s="9">
        <v>10</v>
      </c>
      <c r="I15" s="10"/>
    </row>
    <row r="16" ht="72" spans="1:9">
      <c r="A16" s="21"/>
      <c r="B16" s="21"/>
      <c r="C16" s="18" t="s">
        <v>132</v>
      </c>
      <c r="D16" s="22" t="s">
        <v>233</v>
      </c>
      <c r="E16" s="24" t="s">
        <v>234</v>
      </c>
      <c r="F16" s="24" t="s">
        <v>235</v>
      </c>
      <c r="G16" s="9"/>
      <c r="H16" s="9"/>
      <c r="I16" s="10"/>
    </row>
    <row r="17" ht="84" spans="1:9">
      <c r="A17" s="21"/>
      <c r="B17" s="21"/>
      <c r="C17" s="25"/>
      <c r="D17" s="26" t="s">
        <v>236</v>
      </c>
      <c r="E17" s="24" t="s">
        <v>237</v>
      </c>
      <c r="F17" s="24" t="s">
        <v>238</v>
      </c>
      <c r="G17" s="9"/>
      <c r="H17" s="9"/>
      <c r="I17" s="10"/>
    </row>
    <row r="18" spans="1:9">
      <c r="A18" s="21"/>
      <c r="B18" s="21"/>
      <c r="C18" s="18" t="s">
        <v>135</v>
      </c>
      <c r="D18" s="26" t="s">
        <v>239</v>
      </c>
      <c r="E18" s="27">
        <v>0.95</v>
      </c>
      <c r="F18" s="28">
        <v>1</v>
      </c>
      <c r="G18" s="9"/>
      <c r="H18" s="9"/>
      <c r="I18" s="36"/>
    </row>
    <row r="19" spans="1:9">
      <c r="A19" s="21"/>
      <c r="B19" s="21"/>
      <c r="C19" s="18" t="s">
        <v>138</v>
      </c>
      <c r="D19" s="22" t="s">
        <v>215</v>
      </c>
      <c r="E19" s="27">
        <v>0.95</v>
      </c>
      <c r="F19" s="10" t="s">
        <v>240</v>
      </c>
      <c r="G19" s="9"/>
      <c r="H19" s="9"/>
      <c r="I19" s="10"/>
    </row>
    <row r="20" ht="36" spans="1:9">
      <c r="A20" s="21"/>
      <c r="B20" s="18" t="s">
        <v>142</v>
      </c>
      <c r="C20" s="18" t="s">
        <v>143</v>
      </c>
      <c r="D20" s="22" t="s">
        <v>216</v>
      </c>
      <c r="E20" s="27">
        <v>1</v>
      </c>
      <c r="F20" s="29">
        <v>1</v>
      </c>
      <c r="G20" s="9">
        <v>10</v>
      </c>
      <c r="H20" s="9">
        <v>10</v>
      </c>
      <c r="I20" s="10"/>
    </row>
    <row r="21" ht="48" spans="1:9">
      <c r="A21" s="21"/>
      <c r="B21" s="21"/>
      <c r="C21" s="18" t="s">
        <v>145</v>
      </c>
      <c r="D21" s="26" t="s">
        <v>218</v>
      </c>
      <c r="E21" s="27">
        <v>1</v>
      </c>
      <c r="F21" s="28">
        <v>1</v>
      </c>
      <c r="G21" s="9">
        <v>10</v>
      </c>
      <c r="H21" s="9">
        <v>10</v>
      </c>
      <c r="I21" s="10"/>
    </row>
    <row r="22" ht="48" spans="1:9">
      <c r="A22" s="21"/>
      <c r="B22" s="21"/>
      <c r="C22" s="18" t="s">
        <v>147</v>
      </c>
      <c r="D22" s="16" t="s">
        <v>219</v>
      </c>
      <c r="E22" s="27">
        <v>1</v>
      </c>
      <c r="F22" s="30">
        <v>1</v>
      </c>
      <c r="G22" s="9">
        <v>5</v>
      </c>
      <c r="H22" s="9">
        <v>5</v>
      </c>
      <c r="I22" s="10"/>
    </row>
    <row r="23" ht="60" spans="1:9">
      <c r="A23" s="21"/>
      <c r="B23" s="21"/>
      <c r="C23" s="9" t="s">
        <v>148</v>
      </c>
      <c r="D23" s="22" t="s">
        <v>221</v>
      </c>
      <c r="E23" s="24" t="s">
        <v>222</v>
      </c>
      <c r="F23" s="10" t="s">
        <v>223</v>
      </c>
      <c r="G23" s="9"/>
      <c r="H23" s="9"/>
      <c r="I23" s="10"/>
    </row>
    <row r="24" spans="1:9">
      <c r="A24" s="21"/>
      <c r="B24" s="9" t="s">
        <v>150</v>
      </c>
      <c r="C24" s="9" t="s">
        <v>97</v>
      </c>
      <c r="D24" s="22" t="s">
        <v>241</v>
      </c>
      <c r="E24" s="27">
        <v>1</v>
      </c>
      <c r="F24" s="31">
        <v>1</v>
      </c>
      <c r="G24" s="9">
        <v>5</v>
      </c>
      <c r="H24" s="9">
        <v>5</v>
      </c>
      <c r="I24" s="10"/>
    </row>
    <row r="25" spans="1:9">
      <c r="A25" s="21"/>
      <c r="B25" s="9"/>
      <c r="C25" s="9"/>
      <c r="D25" s="26" t="s">
        <v>242</v>
      </c>
      <c r="E25" s="27">
        <v>1</v>
      </c>
      <c r="F25" s="31">
        <v>1</v>
      </c>
      <c r="G25" s="9">
        <v>5</v>
      </c>
      <c r="H25" s="9">
        <v>5</v>
      </c>
      <c r="I25" s="10"/>
    </row>
    <row r="26" spans="1:9">
      <c r="A26" s="8" t="s">
        <v>100</v>
      </c>
      <c r="B26" s="8"/>
      <c r="C26" s="8"/>
      <c r="D26" s="8"/>
      <c r="E26" s="8"/>
      <c r="F26" s="8"/>
      <c r="G26" s="8">
        <v>90</v>
      </c>
      <c r="H26" s="32">
        <v>90</v>
      </c>
      <c r="I26" s="37"/>
    </row>
    <row r="27" spans="1:9">
      <c r="A27" s="33" t="s">
        <v>243</v>
      </c>
      <c r="B27" s="33"/>
      <c r="C27" s="33"/>
      <c r="D27" s="34"/>
      <c r="E27" s="33"/>
      <c r="F27" s="33"/>
      <c r="G27" s="33"/>
      <c r="H27" s="33"/>
      <c r="I27" s="33"/>
    </row>
  </sheetData>
  <mergeCells count="29">
    <mergeCell ref="A2:I2"/>
    <mergeCell ref="A3:B3"/>
    <mergeCell ref="C3:I3"/>
    <mergeCell ref="A4:B4"/>
    <mergeCell ref="C4:E4"/>
    <mergeCell ref="G4:I4"/>
    <mergeCell ref="B7:C7"/>
    <mergeCell ref="B8:C8"/>
    <mergeCell ref="B9:C9"/>
    <mergeCell ref="B10:C10"/>
    <mergeCell ref="B11:E11"/>
    <mergeCell ref="F11:I11"/>
    <mergeCell ref="B12:E12"/>
    <mergeCell ref="F12:I12"/>
    <mergeCell ref="A26:F26"/>
    <mergeCell ref="A27:I27"/>
    <mergeCell ref="A5:A10"/>
    <mergeCell ref="A11:A12"/>
    <mergeCell ref="A14:A25"/>
    <mergeCell ref="B14:B19"/>
    <mergeCell ref="B20:B23"/>
    <mergeCell ref="B24:B25"/>
    <mergeCell ref="C14:C15"/>
    <mergeCell ref="C16:C17"/>
    <mergeCell ref="C24:C25"/>
    <mergeCell ref="G5:G6"/>
    <mergeCell ref="H5:H6"/>
    <mergeCell ref="I5:I6"/>
    <mergeCell ref="B5:C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1.基础数据表</vt:lpstr>
      <vt:lpstr>2.整体支出绩效自评表</vt:lpstr>
      <vt:lpstr>3.电力增容项目自评表（140万）</vt:lpstr>
      <vt:lpstr>7号学生公寓项目自评（560万）</vt:lpstr>
      <vt:lpstr>高职国家奖助学金（96万）</vt:lpstr>
      <vt:lpstr>创“双一流”高职院校学科建设（230万）</vt:lpstr>
      <vt:lpstr>创“双一流”高职院校设施设备（243万）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2020-05-03T17:11:00Z</dcterms:created>
  <cp:lastPrinted>2020-07-28T08:38:00Z</cp:lastPrinted>
  <dcterms:modified xsi:type="dcterms:W3CDTF">2021-06-24T07:47:48Z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